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<sst xmlns="http://schemas.openxmlformats.org/spreadsheetml/2006/main" count="687" uniqueCount="216">
  <si>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</si>
  <si>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</si>
  <si>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</si>
  <si>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</si>
  <si>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</si>
  <si>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</si>
  <si>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</si>
  <si>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</si>
  <si>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</si>
  <si>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</si>
  <si>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</si>
  <si>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</si>
  <si>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</si>
  <si>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</si>
  <si>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</si>
  <si>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</si>
  <si>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</si>
  <si>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</si>
  <si>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</si>
  <si>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</si>
  <si>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</si>
  <si>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</si>
  <si>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</si>
  <si>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</si>
  <si>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</si>
  <si>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</si>
  <si>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</si>
  <si>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</si>
  <si>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</si>
  <si>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</si>
  <si>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</si>
  <si>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</si>
  <si>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</si>
  <si>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</si>
  <si>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</si>
  <si>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</si>
  <si>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</si>
  <si>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</si>
  <si>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</si>
  <si>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</si>
  <si>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</si>
  <si>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</si>
  <si>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</si>
  <si>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</si>
  <si>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</si>
  <si>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</si>
  <si>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</si>
  <si>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</si>
  <si>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</si>
  <si>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</si>
  <si>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</si>
  <si>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</si>
  <si>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</si>
  <si>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</si>
  <si>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</si>
  <si>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</si>
  <si>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</si>
  <si>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</si>
  <si>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</si>
  <si>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</si>
  <si>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</si>
  <si>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</si>
  <si>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</si>
  <si>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</si>
  <si>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</si>
  <si>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</si>
  <si>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</si>
  <si>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</si>
  <si>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</si>
  <si>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</si>
  <si>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</si>
  <si>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</si>
  <si>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</si>
  <si>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</si>
  <si>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</si>
  <si>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</si>
  <si>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</si>
  <si>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</si>
  <si>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</si>
  <si>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</si>
  <si>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</si>
  <si>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</si>
  <si>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</si>
  <si>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</si>
  <si>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</si>
  <si>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</si>
  <si>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</si>
  <si>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</si>
  <si>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</si>
  <si>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</si>
  <si>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</si>
  <si>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</si>
  <si>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</si>
  <si>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</si>
  <si>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</si>
  <si>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</si>
  <si>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</si>
  <si>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</si>
  <si>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</si>
  <si>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</si>
  <si>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</si>
  <si>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</si>
  <si>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</si>
  <si>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</si>
  <si>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</si>
  <si>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</si>
  <si>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</si>
  <si>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</si>
  <si>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</si>
  <si>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</si>
  <si>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</si>
  <si>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</si>
  <si>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</si>
  <si>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</si>
  <si>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</si>
  <si>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</si>
  <si>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</si>
  <si>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</si>
  <si>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</si>
  <si>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</si>
  <si>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</si>
  <si>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</si>
  <si>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</si>
  <si>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</si>
  <si>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</si>
  <si>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</si>
  <si>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</si>
  <si>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</si>
  <si>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</si>
  <si>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</si>
  <si>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</si>
  <si>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</si>
  <si>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</si>
  <si>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</si>
  <si>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</si>
  <si>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</si>
  <si>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</si>
  <si>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</si>
  <si>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</si>
  <si>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</si>
  <si>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</si>
  <si>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</si>
  <si>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</si>
  <si>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</si>
  <si>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</si>
  <si>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</si>
  <si>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</si>
  <si>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</si>
  <si>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</si>
  <si>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</si>
  <si>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</si>
  <si>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</si>
  <si>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</si>
  <si>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</si>
  <si>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</si>
  <si>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</si>
  <si>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</si>
  <si>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</si>
  <si>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</si>
  <si>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</si>
  <si>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</si>
  <si>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</si>
  <si>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</si>
  <si>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01.02.2020</t>
  </si>
  <si>
    <t>Воскресенский муниципальный район</t>
  </si>
  <si>
    <t>Долг на 01.01.2020</t>
  </si>
  <si>
    <t>Долг на 01.02.2020</t>
  </si>
  <si>
    <t>Воскресенский муниципальный район  по состоянию на 01.02.2020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</si>
  <si>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</si>
  <si>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</si>
  <si>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</si>
  <si>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</si>
  <si>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</si>
  <si>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</si>
  <si>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</si>
  <si>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Воскресенский муниципальный район по состоянию на  01.02.2020 г</t>
  </si>
  <si>
    <t>Плановый график погашения долга 2020г</t>
  </si>
  <si>
    <t>Фактическое погашение долга 2020г</t>
  </si>
  <si>
    <t>Воскресенский муниципальный район по состоянию на 01.02.2020 г</t>
  </si>
  <si>
    <t>Фактическая уплата  2020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</si>
  <si>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</si>
  <si>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</si>
  <si>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</si>
  <si>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</si>
  <si>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</si>
  <si>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</si>
  <si>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</si>
  <si>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</si>
  <si>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
19.08.2019,  75 727,74
17.09.2019,  62 500,00
17.10.2019,  86 078,76
18.11.2019,  72 979,45
17.12.2019,  72 491,44
17.01.2020,  71 670,08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</si>
  <si>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</si>
  <si>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</si>
  <si>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</si>
  <si>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</si>
  <si>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</si>
  <si>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</si>
  <si>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</si>
  <si>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16.12.2019, №21977</t>
  </si>
  <si>
    <t>1 000 000,00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</si>
  <si>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
22.08.2019, № 13833
19.09.2019, № 15594
21.10.2019, № 17809
21.11.2019, №19946
20.12.2019, №22874
21.01.2020, №199 от 21.01.2020</t>
  </si>
  <si>
    <t>75,62
195,34
189,04
195,34
195,34
176,44
195,34
189,04
195,34
189,04
195,34
195,34
189,04
195,34
189,04
195,34
195,34
176,44
195,34
189,04
195,34
189,04
195,34
195,34
189,04
195,34
183,56
110,23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</si>
  <si>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</si>
  <si>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</si>
  <si>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</si>
  <si>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</si>
  <si>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</si>
  <si>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</t>
  </si>
  <si>
    <t>120,55
169,86
169,86
164,38
164,38
169,86
169,86
153,42
169,86
164,38
169,86
164,38
169,86
169,86
164,38
169,86
164,38
169,59</t>
  </si>
  <si>
    <t>Частичное покрытие дефицита консолидированного бюджета Воскресенского муниципального района</t>
  </si>
  <si>
    <t>3, 26.09.2019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</si>
  <si>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</si>
  <si>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</si>
  <si>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</si>
  <si>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</t>
  </si>
  <si>
    <t>83,84
152,88
147,95
152,63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</si>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</sst>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2021</v>
      </c>
      <c r="V4" s="12">
        <v>2022</v>
      </c>
      <c r="W4" s="12">
        <v>2023</v>
      </c>
      <c r="X4" s="12">
        <v>2024</v>
      </c>
      <c r="Y4" s="12">
        <v>2025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5100000</v>
      </c>
      <c r="D8" s="90">
        <v>0</v>
      </c>
      <c r="E8" s="90">
        <v>432.45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432.45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5100000</v>
      </c>
      <c r="D10" s="106">
        <f t="shared" si="0"/>
        <v>0</v>
      </c>
      <c r="E10" s="106">
        <f t="shared" si="0"/>
        <v>432.45</v>
      </c>
      <c r="F10" s="106">
        <f t="shared" si="0"/>
        <v>0</v>
      </c>
      <c r="G10" s="106">
        <f t="shared" si="0"/>
        <v>0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432.45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5100000</v>
      </c>
      <c r="D17" s="90">
        <f t="shared" si="1"/>
        <v>0</v>
      </c>
      <c r="E17" s="90">
        <v>432.45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432.45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5100000</v>
      </c>
      <c r="D19" s="106">
        <f t="shared" si="2"/>
        <v>0</v>
      </c>
      <c r="E19" s="106">
        <f t="shared" si="2"/>
        <v>432.45</v>
      </c>
      <c r="F19" s="106">
        <f t="shared" si="2"/>
        <v>0</v>
      </c>
      <c r="G19" s="106">
        <f t="shared" si="2"/>
        <v>0</v>
      </c>
      <c r="H19" s="106">
        <f t="shared" si="2"/>
        <v>0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432.45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95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742605.27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742605.27</v>
      </c>
      <c r="M8" s="90">
        <v>991769.73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1300000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196</v>
      </c>
      <c r="N9" s="90" t="s">
        <v>197</v>
      </c>
      <c r="O9" s="87" t="s">
        <v>198</v>
      </c>
      <c r="P9" s="90" t="s">
        <v>199</v>
      </c>
      <c r="Q9" s="87" t="s">
        <v>200</v>
      </c>
    </row>
    <row r="10" spans="1:17" s="152" customFormat="1" ht="390">
      <c r="A10" s="170"/>
      <c r="B10" s="87" t="s">
        <v>201</v>
      </c>
      <c r="C10" s="87" t="s">
        <v>202</v>
      </c>
      <c r="D10" s="87" t="s">
        <v>203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204</v>
      </c>
      <c r="L10" s="88" t="s">
        <v>195</v>
      </c>
      <c r="M10" s="87" t="s">
        <v>180</v>
      </c>
      <c r="N10" s="90" t="s">
        <v>180</v>
      </c>
      <c r="O10" s="87" t="s">
        <v>205</v>
      </c>
      <c r="P10" s="90" t="s">
        <v>206</v>
      </c>
      <c r="Q10" s="87" t="s">
        <v>207</v>
      </c>
    </row>
    <row r="11" spans="1:17" s="152" customFormat="1" ht="120">
      <c r="A11" s="170"/>
      <c r="B11" s="87" t="s">
        <v>208</v>
      </c>
      <c r="C11" s="87" t="s">
        <v>209</v>
      </c>
      <c r="D11" s="87" t="s">
        <v>210</v>
      </c>
      <c r="E11" s="87" t="s">
        <v>192</v>
      </c>
      <c r="F11" s="89" t="s">
        <v>187</v>
      </c>
      <c r="G11" s="90">
        <v>1800000</v>
      </c>
      <c r="H11" s="90">
        <v>1800000</v>
      </c>
      <c r="I11" s="90" t="s">
        <v>193</v>
      </c>
      <c r="J11" s="90">
        <v>0</v>
      </c>
      <c r="K11" s="88" t="s">
        <v>211</v>
      </c>
      <c r="L11" s="88" t="s">
        <v>195</v>
      </c>
      <c r="M11" s="87" t="s">
        <v>180</v>
      </c>
      <c r="N11" s="90" t="s">
        <v>180</v>
      </c>
      <c r="O11" s="87" t="s">
        <v>212</v>
      </c>
      <c r="P11" s="90" t="s">
        <v>213</v>
      </c>
      <c r="Q11" s="87" t="s">
        <v>207</v>
      </c>
    </row>
    <row r="12" spans="1:17" s="158" customFormat="1" ht="15.75">
      <c r="A12" s="171" t="s">
        <v>116</v>
      </c>
      <c r="B12" s="87" t="s">
        <v>10</v>
      </c>
      <c r="C12" s="87" t="s">
        <v>10</v>
      </c>
      <c r="D12" s="87" t="s">
        <v>10</v>
      </c>
      <c r="E12" s="87" t="s">
        <v>10</v>
      </c>
      <c r="F12" s="89" t="s">
        <v>10</v>
      </c>
      <c r="G12" s="90">
        <v>6100000</v>
      </c>
      <c r="H12" s="90">
        <v>5100000</v>
      </c>
      <c r="I12" s="90" t="s">
        <v>10</v>
      </c>
      <c r="J12" s="90">
        <v>0</v>
      </c>
      <c r="K12" s="88" t="s">
        <v>10</v>
      </c>
      <c r="L12" s="88" t="s">
        <v>10</v>
      </c>
      <c r="M12" s="87" t="s">
        <v>10</v>
      </c>
      <c r="N12" s="90">
        <v>1000000</v>
      </c>
      <c r="O12" s="87" t="s">
        <v>10</v>
      </c>
      <c r="P12" s="90">
        <v>8660.59</v>
      </c>
      <c r="Q12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5100000</v>
      </c>
      <c r="C11" s="90">
        <v>0</v>
      </c>
      <c r="D11" s="90">
        <v>0</v>
      </c>
      <c r="E11" s="90">
        <v>5100000</v>
      </c>
      <c r="F11" s="90">
        <v>432.45</v>
      </c>
      <c r="G11" s="90">
        <v>0</v>
      </c>
    </row>
    <row r="12" spans="1:7" ht="15">
      <c r="A12" s="104" t="s">
        <v>161</v>
      </c>
      <c r="B12" s="90">
        <v>5100000</v>
      </c>
      <c r="C12" s="90">
        <v>0</v>
      </c>
      <c r="D12" s="90">
        <v>0</v>
      </c>
      <c r="E12" s="90">
        <v>5100000</v>
      </c>
      <c r="F12" s="90">
        <v>432.45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814275.35</v>
      </c>
      <c r="C17" s="90">
        <v>0</v>
      </c>
      <c r="D17" s="90">
        <v>71670.08</v>
      </c>
      <c r="E17" s="90">
        <v>742605.27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814275.35</v>
      </c>
      <c r="C18" s="90">
        <v>0</v>
      </c>
      <c r="D18" s="90">
        <v>71670.08</v>
      </c>
      <c r="E18" s="90">
        <v>742605.27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5914275.35</v>
      </c>
      <c r="C20" s="106">
        <f t="shared" si="0"/>
        <v>0</v>
      </c>
      <c r="D20" s="106">
        <f t="shared" si="0"/>
        <v>71670.08</v>
      </c>
      <c r="E20" s="106">
        <f t="shared" si="0"/>
        <v>5842605.27</v>
      </c>
      <c r="F20" s="106">
        <f t="shared" si="0"/>
        <v>432.45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5914275.35</v>
      </c>
      <c r="C21" s="90">
        <f t="shared" si="1"/>
        <v>0</v>
      </c>
      <c r="D21" s="90">
        <f t="shared" si="1"/>
        <v>71670.08</v>
      </c>
      <c r="E21" s="90">
        <f t="shared" si="1"/>
        <v>5842605.27</v>
      </c>
      <c r="F21" s="90">
        <f t="shared" si="1"/>
        <v>432.45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5100000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3300000</v>
      </c>
      <c r="T8" s="90">
        <v>1800000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742605.27</v>
      </c>
      <c r="D9" s="90"/>
      <c r="E9" s="90">
        <v>71670.08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71670.08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5842605.27</v>
      </c>
      <c r="D11" s="106">
        <f t="shared" si="0"/>
        <v>0</v>
      </c>
      <c r="E11" s="106">
        <f t="shared" si="0"/>
        <v>71670.08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71670.08</v>
      </c>
      <c r="R11" s="106">
        <f t="shared" si="0"/>
        <v>1813955.48</v>
      </c>
      <c r="S11" s="106">
        <f t="shared" si="0"/>
        <v>3300000</v>
      </c>
      <c r="T11" s="106">
        <f t="shared" si="0"/>
        <v>1800000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5100000</v>
      </c>
      <c r="D18" s="90">
        <f t="shared" si="1"/>
        <v>0</v>
      </c>
      <c r="E18" s="90">
        <v>0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742605.27</v>
      </c>
      <c r="D19" s="90">
        <f t="shared" si="1"/>
        <v>0</v>
      </c>
      <c r="E19" s="90">
        <v>71670.08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f>SUM(E19:P19)</f>
        <v>71670.08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5842605.27</v>
      </c>
      <c r="D21" s="106">
        <f t="shared" si="2"/>
        <v>0</v>
      </c>
      <c r="E21" s="106">
        <f t="shared" si="2"/>
        <v>71670.08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71670.08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214</v>
      </c>
      <c r="E8" s="87" t="s">
        <v>215</v>
      </c>
      <c r="F8" s="90">
        <v>1734375</v>
      </c>
      <c r="G8" s="90">
        <v>742605.27</v>
      </c>
      <c r="H8" s="90"/>
      <c r="I8" s="90"/>
      <c r="J8" s="90">
        <v>71670.08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>
        <f>SUM(J8:U8)</f>
        <v>71670.08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742605.27</v>
      </c>
      <c r="H9" s="176"/>
      <c r="I9" s="176"/>
      <c r="J9" s="176">
        <v>71670.08</v>
      </c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>
        <f>SUM(J9:U9)</f>
        <v>71670.08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214</v>
      </c>
      <c r="E16" s="87" t="s">
        <v>215</v>
      </c>
      <c r="F16" s="90">
        <v>1734375</v>
      </c>
      <c r="G16" s="90">
        <v>742605.27</v>
      </c>
      <c r="H16" s="90"/>
      <c r="I16" s="90"/>
      <c r="J16" s="90">
        <v>71670.08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f>SUM(J16:U16)</f>
        <v>71670.08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742605.27</v>
      </c>
      <c r="H17" s="176"/>
      <c r="I17" s="176"/>
      <c r="J17" s="176">
        <v>71670.08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f>SUM(J17:U17)</f>
        <v>71670.08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200</v>
      </c>
      <c r="F8" s="90">
        <v>2300000</v>
      </c>
      <c r="G8" s="90">
        <v>1300000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203</v>
      </c>
      <c r="D9" s="87" t="s">
        <v>192</v>
      </c>
      <c r="E9" s="87" t="s">
        <v>207</v>
      </c>
      <c r="F9" s="90">
        <v>2000000</v>
      </c>
      <c r="G9" s="90">
        <v>2000000</v>
      </c>
      <c r="H9" s="90">
        <v>0</v>
      </c>
      <c r="I9" s="90" t="s">
        <v>204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>
        <v>2000000</v>
      </c>
      <c r="Y9" s="90">
        <v>0</v>
      </c>
      <c r="Z9" s="90"/>
      <c r="AA9" s="90"/>
    </row>
    <row r="10" spans="1:27" s="151" customFormat="1" ht="75">
      <c r="A10" s="86"/>
      <c r="B10" s="131">
        <v>3</v>
      </c>
      <c r="C10" s="87" t="s">
        <v>210</v>
      </c>
      <c r="D10" s="87" t="s">
        <v>192</v>
      </c>
      <c r="E10" s="87" t="s">
        <v>207</v>
      </c>
      <c r="F10" s="90">
        <v>1800000</v>
      </c>
      <c r="G10" s="90">
        <v>1800000</v>
      </c>
      <c r="H10" s="90">
        <v>0</v>
      </c>
      <c r="I10" s="90" t="s">
        <v>211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f>SUM(J10:U10)</f>
        <v>0</v>
      </c>
      <c r="W10" s="90"/>
      <c r="X10" s="90">
        <v>0</v>
      </c>
      <c r="Y10" s="90">
        <v>1800000</v>
      </c>
      <c r="Z10" s="90"/>
      <c r="AA10" s="90"/>
    </row>
    <row r="11" spans="1:27" s="159" customFormat="1" ht="15.75">
      <c r="A11" s="86" t="s">
        <v>116</v>
      </c>
      <c r="B11" s="130" t="s">
        <v>10</v>
      </c>
      <c r="C11" s="122" t="s">
        <v>10</v>
      </c>
      <c r="D11" s="122" t="s">
        <v>10</v>
      </c>
      <c r="E11" s="122" t="s">
        <v>10</v>
      </c>
      <c r="F11" s="176">
        <v>6100000</v>
      </c>
      <c r="G11" s="176">
        <v>5100000</v>
      </c>
      <c r="H11" s="176">
        <v>0</v>
      </c>
      <c r="I11" s="176"/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f>SUM(J11:U11)</f>
        <v>0</v>
      </c>
      <c r="W11" s="176">
        <v>1000000</v>
      </c>
      <c r="X11" s="176">
        <v>3300000</v>
      </c>
      <c r="Y11" s="176">
        <v>1800000</v>
      </c>
      <c r="Z11" s="176">
        <v>0</v>
      </c>
      <c r="AA11" s="176">
        <v>0</v>
      </c>
    </row>
    <row r="12" spans="1:27" s="159" customFormat="1" ht="15.75">
      <c r="A12" s="123"/>
      <c r="B12" s="132"/>
      <c r="C12" s="133"/>
      <c r="D12" s="133"/>
      <c r="E12" s="13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3" s="153" customFormat="1" ht="15">
      <c r="A13" s="126"/>
      <c r="B13" s="113"/>
      <c r="C13" s="113"/>
      <c r="D13" s="113"/>
      <c r="E13" s="113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s="153" customFormat="1" ht="51" customHeight="1">
      <c r="A14" s="12" t="s">
        <v>159</v>
      </c>
      <c r="B14" s="12" t="s">
        <v>69</v>
      </c>
      <c r="C14" s="12" t="s">
        <v>97</v>
      </c>
      <c r="D14" s="12" t="s">
        <v>0</v>
      </c>
      <c r="E14" s="12" t="s">
        <v>98</v>
      </c>
      <c r="F14" s="12" t="s">
        <v>53</v>
      </c>
      <c r="G14" s="12" t="s">
        <v>52</v>
      </c>
      <c r="H14" s="12" t="s">
        <v>51</v>
      </c>
      <c r="I14" s="12" t="s">
        <v>50</v>
      </c>
      <c r="J14" s="15" t="s">
        <v>177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12"/>
    </row>
    <row r="15" spans="1:23" s="151" customFormat="1" ht="36.75" customHeight="1">
      <c r="A15" s="12"/>
      <c r="B15" s="12"/>
      <c r="C15" s="12"/>
      <c r="D15" s="12"/>
      <c r="E15" s="12"/>
      <c r="F15" s="12"/>
      <c r="G15" s="12"/>
      <c r="H15" s="12"/>
      <c r="I15" s="12"/>
      <c r="J15" s="84" t="s">
        <v>45</v>
      </c>
      <c r="K15" s="84" t="s">
        <v>44</v>
      </c>
      <c r="L15" s="84" t="s">
        <v>43</v>
      </c>
      <c r="M15" s="84" t="s">
        <v>42</v>
      </c>
      <c r="N15" s="84" t="s">
        <v>41</v>
      </c>
      <c r="O15" s="84" t="s">
        <v>40</v>
      </c>
      <c r="P15" s="84" t="s">
        <v>39</v>
      </c>
      <c r="Q15" s="84" t="s">
        <v>38</v>
      </c>
      <c r="R15" s="84" t="s">
        <v>37</v>
      </c>
      <c r="S15" s="84" t="s">
        <v>36</v>
      </c>
      <c r="T15" s="84" t="s">
        <v>35</v>
      </c>
      <c r="U15" s="84" t="s">
        <v>34</v>
      </c>
      <c r="V15" s="120" t="s">
        <v>49</v>
      </c>
      <c r="W15" s="112"/>
    </row>
    <row r="16" spans="1:23" s="151" customFormat="1" ht="15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4">
        <v>7</v>
      </c>
      <c r="H16" s="134">
        <v>8</v>
      </c>
      <c r="I16" s="134">
        <v>9</v>
      </c>
      <c r="J16" s="134">
        <v>10</v>
      </c>
      <c r="K16" s="134">
        <v>11</v>
      </c>
      <c r="L16" s="134">
        <v>12</v>
      </c>
      <c r="M16" s="134">
        <v>13</v>
      </c>
      <c r="N16" s="134">
        <v>14</v>
      </c>
      <c r="O16" s="134">
        <v>15</v>
      </c>
      <c r="P16" s="134">
        <v>16</v>
      </c>
      <c r="Q16" s="134">
        <v>17</v>
      </c>
      <c r="R16" s="134">
        <v>18</v>
      </c>
      <c r="S16" s="134">
        <v>19</v>
      </c>
      <c r="T16" s="134">
        <v>20</v>
      </c>
      <c r="U16" s="134">
        <v>21</v>
      </c>
      <c r="V16" s="134">
        <v>22</v>
      </c>
      <c r="W16" s="113"/>
    </row>
    <row r="17" spans="1:23" s="151" customFormat="1" ht="47.25">
      <c r="A17" s="84" t="s">
        <v>164</v>
      </c>
      <c r="B17" s="84"/>
      <c r="C17" s="127"/>
      <c r="D17" s="127"/>
      <c r="E17" s="127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>
        <f>SUM(J17:U17)</f>
        <v>0</v>
      </c>
      <c r="W17" s="115"/>
    </row>
    <row r="18" spans="1:23" s="159" customFormat="1" ht="75">
      <c r="A18" s="86"/>
      <c r="B18" s="86">
        <v>1</v>
      </c>
      <c r="C18" s="87" t="s">
        <v>191</v>
      </c>
      <c r="D18" s="87" t="s">
        <v>192</v>
      </c>
      <c r="E18" s="87" t="s">
        <v>200</v>
      </c>
      <c r="F18" s="90">
        <v>2300000</v>
      </c>
      <c r="G18" s="90">
        <v>1300000</v>
      </c>
      <c r="H18" s="90">
        <v>0</v>
      </c>
      <c r="I18" s="90" t="s">
        <v>194</v>
      </c>
      <c r="J18" s="90">
        <v>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75">
      <c r="A19" s="86"/>
      <c r="B19" s="86">
        <v>2</v>
      </c>
      <c r="C19" s="87" t="s">
        <v>203</v>
      </c>
      <c r="D19" s="87" t="s">
        <v>192</v>
      </c>
      <c r="E19" s="87" t="s">
        <v>207</v>
      </c>
      <c r="F19" s="90">
        <v>2000000</v>
      </c>
      <c r="G19" s="90">
        <v>2000000</v>
      </c>
      <c r="H19" s="90">
        <v>0</v>
      </c>
      <c r="I19" s="90" t="s">
        <v>204</v>
      </c>
      <c r="J19" s="90">
        <v>0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>
        <f>SUM(J19:U19)</f>
        <v>0</v>
      </c>
      <c r="W19" s="114"/>
    </row>
    <row r="20" spans="1:23" s="151" customFormat="1" ht="75">
      <c r="A20" s="86"/>
      <c r="B20" s="86">
        <v>3</v>
      </c>
      <c r="C20" s="87" t="s">
        <v>210</v>
      </c>
      <c r="D20" s="87" t="s">
        <v>192</v>
      </c>
      <c r="E20" s="87" t="s">
        <v>207</v>
      </c>
      <c r="F20" s="90">
        <v>1800000</v>
      </c>
      <c r="G20" s="90">
        <v>1800000</v>
      </c>
      <c r="H20" s="90">
        <v>0</v>
      </c>
      <c r="I20" s="90" t="s">
        <v>211</v>
      </c>
      <c r="J20" s="90">
        <v>0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>
        <f>SUM(J20:U20)</f>
        <v>0</v>
      </c>
      <c r="W20" s="114"/>
    </row>
    <row r="21" spans="1:23" s="151" customFormat="1" ht="13.5" customHeight="1">
      <c r="A21" s="86" t="s">
        <v>116</v>
      </c>
      <c r="B21" s="130" t="s">
        <v>10</v>
      </c>
      <c r="C21" s="122" t="s">
        <v>10</v>
      </c>
      <c r="D21" s="122" t="s">
        <v>10</v>
      </c>
      <c r="E21" s="122" t="s">
        <v>10</v>
      </c>
      <c r="F21" s="176">
        <v>6100000</v>
      </c>
      <c r="G21" s="176">
        <v>5100000</v>
      </c>
      <c r="H21" s="176">
        <v>0</v>
      </c>
      <c r="I21" s="176"/>
      <c r="J21" s="176">
        <v>0</v>
      </c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>
        <f>SUM(J21:U21)</f>
        <v>0</v>
      </c>
      <c r="W21" s="114"/>
    </row>
    <row r="22" spans="1:27" s="159" customFormat="1" ht="15.75">
      <c r="A22" s="123"/>
      <c r="B22" s="132"/>
      <c r="C22" s="133"/>
      <c r="D22" s="133"/>
      <c r="E22" s="133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01"/>
      <c r="X22" s="101"/>
      <c r="Y22" s="101"/>
      <c r="Z22" s="101"/>
      <c r="AA22" s="101"/>
    </row>
    <row r="23" spans="2:20" s="159" customFormat="1" ht="1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</sheetData>
  <sheetProtection/>
  <mergeCells count="25">
    <mergeCell ref="I14:I15"/>
    <mergeCell ref="J14:V14"/>
    <mergeCell ref="G14:G15"/>
    <mergeCell ref="H14:H15"/>
    <mergeCell ref="F14:F15"/>
    <mergeCell ref="I4:I5"/>
    <mergeCell ref="J4:V4"/>
    <mergeCell ref="Y4:Y5"/>
    <mergeCell ref="Z4:Z5"/>
    <mergeCell ref="F4:F5"/>
    <mergeCell ref="A14:A15"/>
    <mergeCell ref="D14:D15"/>
    <mergeCell ref="E14:E15"/>
    <mergeCell ref="B14:B15"/>
    <mergeCell ref="C14:C15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2020-03-11T06:03:03Z</dcterms:modified>
  <cp:category/>
  <cp:version/>
  <cp:contentType/>
  <cp:contentStatus/>
</cp:coreProperties>
</file>