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1.01.2022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6" i="1" l="1"/>
  <c r="D6" i="1"/>
  <c r="F7" i="1" l="1"/>
  <c r="F8" i="1"/>
  <c r="F9" i="1"/>
  <c r="F6" i="1" l="1"/>
  <c r="F26" i="1"/>
  <c r="F27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E5" i="1"/>
  <c r="D5" i="1"/>
  <c r="F5" i="1" l="1"/>
</calcChain>
</file>

<file path=xl/sharedStrings.xml><?xml version="1.0" encoding="utf-8"?>
<sst xmlns="http://schemas.openxmlformats.org/spreadsheetml/2006/main" count="29" uniqueCount="29">
  <si>
    <t>Наименование муниципальных программ</t>
  </si>
  <si>
    <t>% исполнения к уточненному плану</t>
  </si>
  <si>
    <t>№</t>
  </si>
  <si>
    <t>план уточненный, тыс.руб.</t>
  </si>
  <si>
    <t>Муниципальная программа "Развитие образования Воскресенского муниципального района Нижегородской области"</t>
  </si>
  <si>
    <t>Муниципальная программа "Социальная поддержка семей Воскресенского муниципального района Нижегородской области"</t>
  </si>
  <si>
    <t>ИТОГО:</t>
  </si>
  <si>
    <t>ПРОГРАММНЫЕ РАСХОДЫ, в т.ч.:</t>
  </si>
  <si>
    <t>Муниципальная программа "Социальная поддержка ветеранов и инвалидов Воскресенского муниципального района Нижегородской области"</t>
  </si>
  <si>
    <t>Муниципальная программа "Адресная инвестиционная программа Воскресенского муниципального района Нижегородской области"</t>
  </si>
  <si>
    <t>Муниципальная программа "Развитие жилищно-коммунального хозяйства Воскресенского муниципального района"</t>
  </si>
  <si>
    <t>Муниципальная программа "Охрана окружающей среды Воскресенского муниципального района Нижегородской области"</t>
  </si>
  <si>
    <t>Муниципальная программа "Развитие услуг пассажирского транспорта на территории Воскресенского муниципального района Нижегородской области"</t>
  </si>
  <si>
    <t>Муниципальная программа "Развитие культуры, туризма, молодёжной политики и спорта Воскресенского муниципального района Нижегородской области"</t>
  </si>
  <si>
    <t>Муниципальная программа "Информационное общество Воскресенского муниципального района Нижегородской области"</t>
  </si>
  <si>
    <t>Муниципальная программа "Защита населения и территории Воскресенского муниципального района Нижегородской области от чрезвычайных ситуаций, противодействие терроризму и экстремизму, обеспечение безопасности дорожного движения"</t>
  </si>
  <si>
    <t>Муниципальная программа "Развитие агропромышленного комплекса Воскресенского муниципального района"</t>
  </si>
  <si>
    <t>Муниципальная программа "Управление муниципальным имуществом Воскресенского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</si>
  <si>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Воскресенского муниципального района Нижегородской области"</t>
  </si>
  <si>
    <t>Муниципальная программа "Развитие предпринимательства в Воскресенском муниципальном районе Нижегородской области"</t>
  </si>
  <si>
    <t>Муниципальная программа "Развитие муниципальной службы в Воскресенском муниципальном районе Нижегородской области"</t>
  </si>
  <si>
    <t>Муниципальная программа "Обеспечение сохранности архивных фондов Воскресенского муниципального района Нижегородской области"</t>
  </si>
  <si>
    <t>Муниципальная программа "Обеспечение жильём молодых семей Воскресенского муниципального района Нижегородской области"</t>
  </si>
  <si>
    <t>Муниципальная программа «Улучшение условий и охраны труда в Воскресенском муниципальном районе Нижегородской области»</t>
  </si>
  <si>
    <t>Муниципальная программа "Обеспечение общественного правопорядка и противодействия преступности в Воскресенском муниципальном районе Нижегородской области"</t>
  </si>
  <si>
    <t>НЕПРОГРАММЫЕ РАСХОДЫ</t>
  </si>
  <si>
    <t>Муниципальная программа "Организация газоснабжения населённых пунктов Воскресенского муниципального района Нижегородской области"</t>
  </si>
  <si>
    <t>Исполнение бюджета Воскресенского муниципального района по программным и непрограммным расходам по состоянию на 01.01.2022 год</t>
  </si>
  <si>
    <t>Исполнено на 01.01.2022г.,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</si>
</sst>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43" fontId="3" fillId="0" borderId="1" xfId="1" applyFont="1" applyBorder="1" applyAlignment="1">
      <alignment horizontal="center" wrapText="1"/>
    </xf>
    <xf numFmtId="43" fontId="2" fillId="0" borderId="1" xfId="1" applyFont="1" applyBorder="1"/>
    <xf numFmtId="43" fontId="3" fillId="0" borderId="1" xfId="1" applyFont="1" applyBorder="1"/>
    <xf numFmtId="4" fontId="2" fillId="0" borderId="0" xfId="0" applyNumberFormat="1" applyFont="1"/>
    <xf numFmtId="4" fontId="5" fillId="0" borderId="2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abSelected="1" workbookViewId="0">
      <selection activeCell="J8" sqref="J8"/>
    </sheetView>
  </sheetViews>
  <sheetFormatPr defaultRowHeight="15" x14ac:dyDescent="0.25"/>
  <cols>
    <col min="1" max="1" width="9.140625" style="1"/>
    <col min="2" max="2" width="6.42578125" style="1" customWidth="1"/>
    <col min="3" max="3" width="82.42578125" style="1" customWidth="1"/>
    <col min="4" max="4" width="18.7109375" style="1" customWidth="1"/>
    <col min="5" max="5" width="17.28515625" style="1" customWidth="1"/>
    <col min="6" max="6" width="16.28515625" style="1" customWidth="1"/>
    <col min="7" max="7" width="16.7109375" style="1" customWidth="1"/>
    <col min="8" max="8" width="21.85546875" style="1" customWidth="1"/>
    <col min="9" max="16384" width="9.140625" style="1"/>
  </cols>
  <sheetData>
    <row r="2" spans="2:8" ht="47.25" customHeight="1" x14ac:dyDescent="0.35">
      <c r="C2" s="12" t="s">
        <v>27</v>
      </c>
      <c r="D2" s="12"/>
      <c r="E2" s="12"/>
      <c r="F2" s="12"/>
    </row>
    <row r="4" spans="2:8" ht="45" x14ac:dyDescent="0.25">
      <c r="B4" s="2" t="s">
        <v>2</v>
      </c>
      <c r="C4" s="2" t="s">
        <v>0</v>
      </c>
      <c r="D4" s="2" t="s">
        <v>3</v>
      </c>
      <c r="E4" s="2" t="s">
        <v>28</v>
      </c>
      <c r="F4" s="2" t="s">
        <v>1</v>
      </c>
    </row>
    <row r="5" spans="2:8" x14ac:dyDescent="0.25">
      <c r="B5" s="2"/>
      <c r="C5" s="3" t="s">
        <v>6</v>
      </c>
      <c r="D5" s="7">
        <f>D6+D27</f>
        <v>806980.60599999991</v>
      </c>
      <c r="E5" s="7">
        <f>E6+E27</f>
        <v>762307.07799999986</v>
      </c>
      <c r="F5" s="9">
        <f t="shared" ref="F5:F6" si="0">E5*100/D5</f>
        <v>94.464113800524217</v>
      </c>
      <c r="G5" s="10"/>
      <c r="H5" s="10"/>
    </row>
    <row r="6" spans="2:8" x14ac:dyDescent="0.25">
      <c r="B6" s="2"/>
      <c r="C6" s="3" t="s">
        <v>7</v>
      </c>
      <c r="D6" s="7">
        <f>SUM(D7:D26)</f>
        <v>729580.97199999995</v>
      </c>
      <c r="E6" s="7">
        <f>SUM(E7:E26)</f>
        <v>686584.56799999985</v>
      </c>
      <c r="F6" s="9">
        <f t="shared" si="0"/>
        <v>94.106698824376664</v>
      </c>
    </row>
    <row r="7" spans="2:8" ht="30" customHeight="1" x14ac:dyDescent="0.25">
      <c r="B7" s="4">
        <v>1</v>
      </c>
      <c r="C7" s="5" t="s">
        <v>4</v>
      </c>
      <c r="D7" s="8">
        <v>417416.48</v>
      </c>
      <c r="E7" s="8">
        <v>412822.99</v>
      </c>
      <c r="F7" s="8">
        <f>E7*100/D7</f>
        <v>98.899542730080995</v>
      </c>
      <c r="G7" s="11"/>
      <c r="H7" s="11"/>
    </row>
    <row r="8" spans="2:8" ht="28.5" customHeight="1" x14ac:dyDescent="0.25">
      <c r="B8" s="4">
        <v>2</v>
      </c>
      <c r="C8" s="5" t="s">
        <v>5</v>
      </c>
      <c r="D8" s="8">
        <v>315</v>
      </c>
      <c r="E8" s="8">
        <v>193.64400000000001</v>
      </c>
      <c r="F8" s="8">
        <f t="shared" ref="F8:F27" si="1">E8*100/D8</f>
        <v>61.47428571428572</v>
      </c>
    </row>
    <row r="9" spans="2:8" ht="29.25" customHeight="1" x14ac:dyDescent="0.25">
      <c r="B9" s="4">
        <v>3</v>
      </c>
      <c r="C9" s="5" t="s">
        <v>8</v>
      </c>
      <c r="D9" s="8">
        <v>996.17700000000002</v>
      </c>
      <c r="E9" s="8">
        <v>993.06299999999999</v>
      </c>
      <c r="F9" s="8">
        <f t="shared" si="1"/>
        <v>99.687404949120491</v>
      </c>
    </row>
    <row r="10" spans="2:8" ht="32.25" customHeight="1" x14ac:dyDescent="0.25">
      <c r="B10" s="4">
        <v>4</v>
      </c>
      <c r="C10" s="5" t="s">
        <v>9</v>
      </c>
      <c r="D10" s="8">
        <v>90779.452999999994</v>
      </c>
      <c r="E10" s="8">
        <v>63171.402000000002</v>
      </c>
      <c r="F10" s="8">
        <f t="shared" si="1"/>
        <v>69.587775550927816</v>
      </c>
    </row>
    <row r="11" spans="2:8" ht="32.25" customHeight="1" x14ac:dyDescent="0.25">
      <c r="B11" s="4">
        <v>5</v>
      </c>
      <c r="C11" s="5" t="s">
        <v>10</v>
      </c>
      <c r="D11" s="8">
        <v>13537.194</v>
      </c>
      <c r="E11" s="8">
        <v>12840.079</v>
      </c>
      <c r="F11" s="8">
        <f t="shared" si="1"/>
        <v>94.850372979806593</v>
      </c>
    </row>
    <row r="12" spans="2:8" ht="29.25" customHeight="1" x14ac:dyDescent="0.25">
      <c r="B12" s="4">
        <v>7</v>
      </c>
      <c r="C12" s="5" t="s">
        <v>11</v>
      </c>
      <c r="D12" s="8">
        <v>3409.9389999999999</v>
      </c>
      <c r="E12" s="8">
        <v>1234.519</v>
      </c>
      <c r="F12" s="8">
        <f t="shared" si="1"/>
        <v>36.203550855308556</v>
      </c>
    </row>
    <row r="13" spans="2:8" ht="32.25" customHeight="1" x14ac:dyDescent="0.25">
      <c r="B13" s="4">
        <v>8</v>
      </c>
      <c r="C13" s="5" t="s">
        <v>12</v>
      </c>
      <c r="D13" s="8">
        <v>11866.254999999999</v>
      </c>
      <c r="E13" s="8">
        <v>11793.264999999999</v>
      </c>
      <c r="F13" s="8">
        <f t="shared" si="1"/>
        <v>99.384894391701522</v>
      </c>
    </row>
    <row r="14" spans="2:8" ht="30.75" customHeight="1" x14ac:dyDescent="0.25">
      <c r="B14" s="4">
        <v>9</v>
      </c>
      <c r="C14" s="5" t="s">
        <v>13</v>
      </c>
      <c r="D14" s="8">
        <v>85561.535000000003</v>
      </c>
      <c r="E14" s="8">
        <v>84678.907000000007</v>
      </c>
      <c r="F14" s="8">
        <f t="shared" si="1"/>
        <v>98.968428979213627</v>
      </c>
    </row>
    <row r="15" spans="2:8" ht="30.75" customHeight="1" x14ac:dyDescent="0.25">
      <c r="B15" s="4">
        <v>10</v>
      </c>
      <c r="C15" s="5" t="s">
        <v>14</v>
      </c>
      <c r="D15" s="8">
        <v>4006.596</v>
      </c>
      <c r="E15" s="8">
        <v>3994.9119999999998</v>
      </c>
      <c r="F15" s="8">
        <f t="shared" si="1"/>
        <v>99.708380879928981</v>
      </c>
    </row>
    <row r="16" spans="2:8" ht="57.75" customHeight="1" x14ac:dyDescent="0.25">
      <c r="B16" s="4">
        <v>11</v>
      </c>
      <c r="C16" s="5" t="s">
        <v>15</v>
      </c>
      <c r="D16" s="8">
        <v>5511.2349999999997</v>
      </c>
      <c r="E16" s="8">
        <v>5076.7139999999999</v>
      </c>
      <c r="F16" s="8">
        <f t="shared" si="1"/>
        <v>92.115723608229388</v>
      </c>
    </row>
    <row r="17" spans="2:8" ht="30" customHeight="1" x14ac:dyDescent="0.25">
      <c r="B17" s="4">
        <v>12</v>
      </c>
      <c r="C17" s="5" t="s">
        <v>16</v>
      </c>
      <c r="D17" s="8">
        <v>10361.736999999999</v>
      </c>
      <c r="E17" s="8">
        <v>10341.078</v>
      </c>
      <c r="F17" s="8">
        <f t="shared" si="1"/>
        <v>99.800622231581443</v>
      </c>
    </row>
    <row r="18" spans="2:8" ht="32.25" customHeight="1" x14ac:dyDescent="0.25">
      <c r="B18" s="4">
        <v>13</v>
      </c>
      <c r="C18" s="5" t="s">
        <v>17</v>
      </c>
      <c r="D18" s="8">
        <v>2743.1689999999999</v>
      </c>
      <c r="E18" s="8">
        <v>2730.3789999999999</v>
      </c>
      <c r="F18" s="8">
        <f t="shared" si="1"/>
        <v>99.533750928214772</v>
      </c>
    </row>
    <row r="19" spans="2:8" ht="32.25" customHeight="1" x14ac:dyDescent="0.25">
      <c r="B19" s="4">
        <v>14</v>
      </c>
      <c r="C19" s="5" t="s">
        <v>18</v>
      </c>
      <c r="D19" s="8">
        <v>69428.796000000002</v>
      </c>
      <c r="E19" s="8">
        <v>69316.721000000005</v>
      </c>
      <c r="F19" s="8">
        <f t="shared" si="1"/>
        <v>99.838575625018763</v>
      </c>
      <c r="G19" s="11"/>
      <c r="H19" s="11"/>
    </row>
    <row r="20" spans="2:8" ht="30" customHeight="1" x14ac:dyDescent="0.25">
      <c r="B20" s="4">
        <v>15</v>
      </c>
      <c r="C20" s="5" t="s">
        <v>19</v>
      </c>
      <c r="D20" s="8">
        <v>1399.72</v>
      </c>
      <c r="E20" s="8">
        <v>1399.72</v>
      </c>
      <c r="F20" s="8">
        <f t="shared" si="1"/>
        <v>100</v>
      </c>
    </row>
    <row r="21" spans="2:8" ht="29.25" customHeight="1" x14ac:dyDescent="0.25">
      <c r="B21" s="4">
        <v>16</v>
      </c>
      <c r="C21" s="5" t="s">
        <v>20</v>
      </c>
      <c r="D21" s="8">
        <v>362.29</v>
      </c>
      <c r="E21" s="8">
        <v>340.89</v>
      </c>
      <c r="F21" s="8">
        <f t="shared" si="1"/>
        <v>94.093129813133118</v>
      </c>
    </row>
    <row r="22" spans="2:8" ht="30" customHeight="1" x14ac:dyDescent="0.25">
      <c r="B22" s="4">
        <v>17</v>
      </c>
      <c r="C22" s="5" t="s">
        <v>21</v>
      </c>
      <c r="D22" s="8">
        <v>60</v>
      </c>
      <c r="E22" s="8">
        <v>58.564999999999998</v>
      </c>
      <c r="F22" s="8">
        <f t="shared" si="1"/>
        <v>97.608333333333334</v>
      </c>
    </row>
    <row r="23" spans="2:8" ht="29.25" customHeight="1" x14ac:dyDescent="0.25">
      <c r="B23" s="4">
        <v>18</v>
      </c>
      <c r="C23" s="5" t="s">
        <v>22</v>
      </c>
      <c r="D23" s="8">
        <v>3494.0650000000001</v>
      </c>
      <c r="E23" s="8">
        <v>3446.3580000000002</v>
      </c>
      <c r="F23" s="8">
        <f t="shared" si="1"/>
        <v>98.634627575617529</v>
      </c>
    </row>
    <row r="24" spans="2:8" ht="30.75" customHeight="1" x14ac:dyDescent="0.25">
      <c r="B24" s="4">
        <v>19</v>
      </c>
      <c r="C24" s="5" t="s">
        <v>23</v>
      </c>
      <c r="D24" s="8">
        <v>88.6</v>
      </c>
      <c r="E24" s="8">
        <v>84.986999999999995</v>
      </c>
      <c r="F24" s="8">
        <f t="shared" si="1"/>
        <v>95.922121896162523</v>
      </c>
    </row>
    <row r="25" spans="2:8" ht="30" customHeight="1" x14ac:dyDescent="0.25">
      <c r="B25" s="4">
        <v>20</v>
      </c>
      <c r="C25" s="5" t="s">
        <v>24</v>
      </c>
      <c r="D25" s="8">
        <v>189</v>
      </c>
      <c r="E25" s="8">
        <v>188.964</v>
      </c>
      <c r="F25" s="8">
        <f t="shared" si="1"/>
        <v>99.980952380952388</v>
      </c>
    </row>
    <row r="26" spans="2:8" ht="30" customHeight="1" x14ac:dyDescent="0.25">
      <c r="B26" s="4">
        <v>22</v>
      </c>
      <c r="C26" s="5" t="s">
        <v>26</v>
      </c>
      <c r="D26" s="8">
        <v>8053.7309999999998</v>
      </c>
      <c r="E26" s="8">
        <v>1877.4110000000001</v>
      </c>
      <c r="F26" s="8">
        <f t="shared" si="1"/>
        <v>23.311071601472662</v>
      </c>
    </row>
    <row r="27" spans="2:8" x14ac:dyDescent="0.25">
      <c r="B27" s="4"/>
      <c r="C27" s="6" t="s">
        <v>25</v>
      </c>
      <c r="D27" s="9">
        <v>77399.634000000005</v>
      </c>
      <c r="E27" s="9">
        <v>75722.509999999995</v>
      </c>
      <c r="F27" s="9">
        <f t="shared" si="1"/>
        <v>97.833162880330917</v>
      </c>
    </row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01.01.2022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2022-03-30T06:42:56Z</dcterms:modified>
</cp:coreProperties>
</file>