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9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7" i="1" l="1"/>
  <c r="F26" i="1"/>
  <c r="E6" i="1" l="1"/>
  <c r="D6" i="1"/>
  <c r="F28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E5" i="1"/>
  <c r="D5" i="1"/>
  <c r="F5" i="1" l="1"/>
  <c r="F6" i="1"/>
</calcChain>
</file>

<file path=xl/sharedStrings.xml><?xml version="1.0" encoding="utf-8"?>
<sst xmlns="http://schemas.openxmlformats.org/spreadsheetml/2006/main" count="30" uniqueCount="30">
  <si>
    <t>Наименование муниципальных программ</t>
  </si>
  <si>
    <t>% исполнения к уточненному плану</t>
  </si>
  <si>
    <t>№</t>
  </si>
  <si>
    <t>план уточненный, тыс.руб.</t>
  </si>
  <si>
    <t>Муниципальная программа "Развитие образования Воскресенского муниципального района Нижегородской области"</t>
  </si>
  <si>
    <t>Муниципальная программа "Социальная поддержка семей Воскресенского муниципального района Нижегородской области"</t>
  </si>
  <si>
    <t>ИТОГО:</t>
  </si>
  <si>
    <t>ПРОГРАММНЫЕ РАСХОДЫ, в т.ч.:</t>
  </si>
  <si>
    <t>Муниципальная программа "Социальная поддержка ветеранов и инвалидов Воскресенского муниципального района Нижегородской области"</t>
  </si>
  <si>
    <t>Муниципальная программа "Адресная инвестиционная программа Воскресенского муниципального района Нижегородской области"</t>
  </si>
  <si>
    <t>Муниципальная программа "Развитие жилищно-коммунального хозяйства Воскресенского муниципального района"</t>
  </si>
  <si>
    <t>Муниципальная программа "Охрана окружающей среды Воскресенского муниципального района Нижегородской области"</t>
  </si>
  <si>
    <t>Муниципальная программа "Развитие услуг пассажирского транспорта на территории Воскресенского муниципального района Нижегородской области"</t>
  </si>
  <si>
    <t>Муниципальная программа "Развитие культуры, туризма, молодёжной политики и спорта Воскресенского муниципального района Нижегородской области"</t>
  </si>
  <si>
    <t>Муниципальная программа "Информационное общество Воскресенского муниципального района Нижегородской области"</t>
  </si>
  <si>
    <t>Муниципальная программа "Защита населения и территории Воскресенского муниципального района Нижегородской области от чрезвычайных ситуаций, противодействие терроризму и экстремизму, обеспечение безопасности дорожного движения"</t>
  </si>
  <si>
    <t>Муниципальная программа "Развитие агропромышленного комплекса Воскресенского муниципального района"</t>
  </si>
  <si>
    <t>Муниципальная программа "Управление муниципальным имуществом Воскресенского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</si>
  <si>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Воскресенского муниципального района Нижегородской области"</t>
  </si>
  <si>
    <t>Муниципальная программа "Развитие предпринимательства в Воскресенском муниципальном районе Нижегородской области"</t>
  </si>
  <si>
    <t>Муниципальная программа "Развитие муниципальной службы в Воскресенском муниципальном районе Нижегородской области"</t>
  </si>
  <si>
    <t>Муниципальная программа "Обеспечение сохранности архивных фондов Воскресенского муниципального района Нижегородской области"</t>
  </si>
  <si>
    <t>Муниципальная программа "Обеспечение жильём молодых семей Воскресенского муниципального района Нижегородской области"</t>
  </si>
  <si>
    <t>Муниципальная программа «Улучшение условий и охраны труда в Воскресенском муниципальном районе Нижегородской области»</t>
  </si>
  <si>
    <t>Муниципальная программа "Обеспечение общественного правопорядка и противодействия преступности в Воскресенском муниципальном районе Нижегородской области"</t>
  </si>
  <si>
    <t>НЕПРОГРАММЫЕ РАСХОДЫ</t>
  </si>
  <si>
    <t>Муниципальная программа "Организация газоснабжения населённых пунктов Воскресенского муниципального района Нижегородской области"</t>
  </si>
  <si>
    <t>Развитие внутреннего и въездного туризма в Воскресенском муниципальном районе Нижегородской области</t>
  </si>
  <si>
    <t>Исполнение бюджета Воскресенского муниципального района по программным и непрограммным расходам по состоянию на 01.09.2022 год</t>
  </si>
  <si>
    <t>Исполнено на 01.09.2022г.,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</si>
</sst>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0" xfId="0" applyFont="1" applyFill="1" applyBorder="1"/>
    <xf numFmtId="4" fontId="5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/>
    <xf numFmtId="4" fontId="5" fillId="0" borderId="0" xfId="0" applyNumberFormat="1" applyFont="1" applyBorder="1" applyAlignment="1" applyProtection="1">
      <alignment horizontal="right"/>
    </xf>
    <xf numFmtId="4" fontId="5" fillId="0" borderId="2" xfId="0" applyNumberFormat="1" applyFont="1" applyBorder="1" applyAlignment="1" applyProtection="1">
      <alignment horizontal="right"/>
    </xf>
    <xf numFmtId="4" fontId="5" fillId="0" borderId="3" xfId="0" applyNumberFormat="1" applyFont="1" applyBorder="1" applyAlignment="1" applyProtection="1">
      <alignment horizontal="right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/>
    <xf numFmtId="164" fontId="2" fillId="0" borderId="1" xfId="1" applyNumberFormat="1" applyFont="1" applyBorder="1"/>
    <xf numFmtId="4" fontId="2" fillId="0" borderId="0" xfId="0" applyNumberFormat="1" applyFont="1" applyFill="1" applyBorder="1"/>
    <xf numFmtId="4" fontId="2" fillId="0" borderId="0" xfId="0" applyNumberFormat="1" applyFont="1" applyBorder="1"/>
    <xf numFmtId="49" fontId="5" fillId="0" borderId="0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topLeftCell="A4" workbookViewId="0">
      <selection activeCell="I5" sqref="I5:J5"/>
    </sheetView>
  </sheetViews>
  <sheetFormatPr defaultRowHeight="15" x14ac:dyDescent="0.25"/>
  <cols>
    <col min="1" max="1" width="9.140625" style="1"/>
    <col min="2" max="2" width="6.42578125" style="1" customWidth="1"/>
    <col min="3" max="3" width="82.42578125" style="1" customWidth="1"/>
    <col min="4" max="4" width="18.7109375" style="1" customWidth="1"/>
    <col min="5" max="5" width="16.140625" style="1" customWidth="1"/>
    <col min="6" max="6" width="16.28515625" style="1" customWidth="1"/>
    <col min="7" max="7" width="15" style="1" customWidth="1"/>
    <col min="8" max="8" width="15.85546875" style="1" customWidth="1"/>
    <col min="9" max="9" width="14.5703125" style="1" customWidth="1"/>
    <col min="10" max="10" width="13.5703125" style="1" customWidth="1"/>
    <col min="11" max="16384" width="9.140625" style="1"/>
  </cols>
  <sheetData>
    <row r="2" spans="2:12" ht="46.5" customHeight="1" x14ac:dyDescent="0.35">
      <c r="C2" s="19" t="s">
        <v>28</v>
      </c>
      <c r="D2" s="19"/>
      <c r="E2" s="19"/>
    </row>
    <row r="4" spans="2:12" ht="45" x14ac:dyDescent="0.25">
      <c r="B4" s="2" t="s">
        <v>2</v>
      </c>
      <c r="C4" s="2" t="s">
        <v>0</v>
      </c>
      <c r="D4" s="2" t="s">
        <v>3</v>
      </c>
      <c r="E4" s="2" t="s">
        <v>29</v>
      </c>
      <c r="F4" s="2" t="s">
        <v>1</v>
      </c>
      <c r="G4" s="9"/>
      <c r="H4" s="9"/>
    </row>
    <row r="5" spans="2:12" x14ac:dyDescent="0.25">
      <c r="B5" s="2"/>
      <c r="C5" s="3" t="s">
        <v>6</v>
      </c>
      <c r="D5" s="13">
        <f>D6+D28</f>
        <v>960506.00000000023</v>
      </c>
      <c r="E5" s="13">
        <f>E6+E28</f>
        <v>482205.10000000003</v>
      </c>
      <c r="F5" s="14">
        <f t="shared" ref="F5:F6" si="0">E5*100/D5</f>
        <v>50.20323662736098</v>
      </c>
      <c r="G5" s="10"/>
      <c r="H5" s="10"/>
      <c r="I5" s="12"/>
      <c r="J5" s="11"/>
    </row>
    <row r="6" spans="2:12" x14ac:dyDescent="0.25">
      <c r="B6" s="2"/>
      <c r="C6" s="3" t="s">
        <v>7</v>
      </c>
      <c r="D6" s="13">
        <f>SUM(D7:D27)</f>
        <v>902897.70000000019</v>
      </c>
      <c r="E6" s="13">
        <f>SUM(E7:E27)</f>
        <v>446463.7</v>
      </c>
      <c r="F6" s="14">
        <f t="shared" si="0"/>
        <v>49.447872112200521</v>
      </c>
      <c r="G6" s="10"/>
      <c r="H6" s="10"/>
      <c r="I6" s="11"/>
      <c r="J6" s="11"/>
    </row>
    <row r="7" spans="2:12" ht="30" customHeight="1" x14ac:dyDescent="0.25">
      <c r="B7" s="4">
        <v>1</v>
      </c>
      <c r="C7" s="5" t="s">
        <v>4</v>
      </c>
      <c r="D7" s="15">
        <v>444211.5</v>
      </c>
      <c r="E7" s="15">
        <v>266114.90000000002</v>
      </c>
      <c r="F7" s="15">
        <f>E7*100/D7</f>
        <v>59.907251388133815</v>
      </c>
      <c r="G7" s="8"/>
      <c r="H7" s="8"/>
      <c r="I7" s="7"/>
      <c r="J7" s="9"/>
    </row>
    <row r="8" spans="2:12" ht="28.5" customHeight="1" x14ac:dyDescent="0.25">
      <c r="B8" s="4">
        <v>2</v>
      </c>
      <c r="C8" s="5" t="s">
        <v>5</v>
      </c>
      <c r="D8" s="15">
        <v>320</v>
      </c>
      <c r="E8" s="15">
        <v>93.7</v>
      </c>
      <c r="F8" s="15">
        <f t="shared" ref="F8:F28" si="1">E8*100/D8</f>
        <v>29.28125</v>
      </c>
      <c r="G8" s="8"/>
      <c r="H8" s="8"/>
      <c r="I8" s="7"/>
    </row>
    <row r="9" spans="2:12" ht="29.25" customHeight="1" x14ac:dyDescent="0.25">
      <c r="B9" s="4">
        <v>3</v>
      </c>
      <c r="C9" s="5" t="s">
        <v>8</v>
      </c>
      <c r="D9" s="15">
        <v>1306.5</v>
      </c>
      <c r="E9" s="15">
        <v>925</v>
      </c>
      <c r="F9" s="15">
        <f t="shared" si="1"/>
        <v>70.799846919249902</v>
      </c>
      <c r="G9" s="8"/>
      <c r="H9" s="8"/>
      <c r="I9" s="7"/>
    </row>
    <row r="10" spans="2:12" ht="32.25" customHeight="1" x14ac:dyDescent="0.25">
      <c r="B10" s="4">
        <v>4</v>
      </c>
      <c r="C10" s="5" t="s">
        <v>9</v>
      </c>
      <c r="D10" s="15">
        <v>185579.3</v>
      </c>
      <c r="E10" s="15">
        <v>17641.3</v>
      </c>
      <c r="F10" s="15">
        <f t="shared" si="1"/>
        <v>9.506070989598518</v>
      </c>
      <c r="G10" s="8"/>
      <c r="H10" s="8"/>
      <c r="I10" s="7"/>
    </row>
    <row r="11" spans="2:12" ht="32.25" customHeight="1" x14ac:dyDescent="0.25">
      <c r="B11" s="4">
        <v>5</v>
      </c>
      <c r="C11" s="5" t="s">
        <v>10</v>
      </c>
      <c r="D11" s="15">
        <v>9301</v>
      </c>
      <c r="E11" s="15">
        <v>6553.1</v>
      </c>
      <c r="F11" s="15">
        <f t="shared" si="1"/>
        <v>70.455864960756912</v>
      </c>
      <c r="G11" s="8"/>
      <c r="H11" s="8"/>
      <c r="I11" s="7"/>
      <c r="J11" s="9"/>
      <c r="K11" s="9"/>
      <c r="L11" s="9"/>
    </row>
    <row r="12" spans="2:12" ht="29.25" customHeight="1" x14ac:dyDescent="0.25">
      <c r="B12" s="4">
        <v>7</v>
      </c>
      <c r="C12" s="5" t="s">
        <v>11</v>
      </c>
      <c r="D12" s="15">
        <v>4960.3</v>
      </c>
      <c r="E12" s="15">
        <v>0</v>
      </c>
      <c r="F12" s="15">
        <f t="shared" si="1"/>
        <v>0</v>
      </c>
      <c r="G12" s="8"/>
      <c r="H12" s="8"/>
      <c r="I12" s="16"/>
      <c r="J12" s="17"/>
      <c r="K12" s="9"/>
      <c r="L12" s="9"/>
    </row>
    <row r="13" spans="2:12" ht="32.25" customHeight="1" x14ac:dyDescent="0.25">
      <c r="B13" s="4">
        <v>8</v>
      </c>
      <c r="C13" s="5" t="s">
        <v>12</v>
      </c>
      <c r="D13" s="15">
        <v>14120.2</v>
      </c>
      <c r="E13" s="15">
        <v>9978</v>
      </c>
      <c r="F13" s="15">
        <f t="shared" si="1"/>
        <v>70.664721462868798</v>
      </c>
      <c r="G13" s="8"/>
      <c r="H13" s="8"/>
      <c r="I13" s="10"/>
      <c r="J13" s="10"/>
      <c r="K13" s="9"/>
      <c r="L13" s="9"/>
    </row>
    <row r="14" spans="2:12" ht="30.75" customHeight="1" x14ac:dyDescent="0.25">
      <c r="B14" s="4">
        <v>9</v>
      </c>
      <c r="C14" s="5" t="s">
        <v>13</v>
      </c>
      <c r="D14" s="15">
        <v>105859.8</v>
      </c>
      <c r="E14" s="15">
        <v>65541.7</v>
      </c>
      <c r="F14" s="15">
        <f t="shared" si="1"/>
        <v>61.913682058722948</v>
      </c>
      <c r="G14" s="8"/>
      <c r="H14" s="8"/>
      <c r="I14" s="7"/>
      <c r="J14" s="9"/>
      <c r="K14" s="9"/>
      <c r="L14" s="9"/>
    </row>
    <row r="15" spans="2:12" ht="30.75" customHeight="1" x14ac:dyDescent="0.25">
      <c r="B15" s="4">
        <v>10</v>
      </c>
      <c r="C15" s="5" t="s">
        <v>14</v>
      </c>
      <c r="D15" s="15">
        <v>3443.6</v>
      </c>
      <c r="E15" s="15">
        <v>2034</v>
      </c>
      <c r="F15" s="15">
        <f t="shared" si="1"/>
        <v>59.066093622952728</v>
      </c>
      <c r="G15" s="8"/>
      <c r="H15" s="8"/>
      <c r="I15" s="7"/>
      <c r="J15" s="9"/>
      <c r="K15" s="9"/>
      <c r="L15" s="9"/>
    </row>
    <row r="16" spans="2:12" ht="57.75" customHeight="1" x14ac:dyDescent="0.25">
      <c r="B16" s="4">
        <v>11</v>
      </c>
      <c r="C16" s="5" t="s">
        <v>15</v>
      </c>
      <c r="D16" s="15">
        <v>6932.1</v>
      </c>
      <c r="E16" s="15">
        <v>4001.1</v>
      </c>
      <c r="F16" s="15">
        <f t="shared" si="1"/>
        <v>57.718440299476349</v>
      </c>
      <c r="G16" s="8"/>
      <c r="H16" s="8"/>
      <c r="I16" s="7"/>
    </row>
    <row r="17" spans="2:10" ht="30" customHeight="1" x14ac:dyDescent="0.25">
      <c r="B17" s="4">
        <v>12</v>
      </c>
      <c r="C17" s="5" t="s">
        <v>16</v>
      </c>
      <c r="D17" s="15">
        <v>24162.9</v>
      </c>
      <c r="E17" s="15">
        <v>8781.6</v>
      </c>
      <c r="F17" s="15">
        <f t="shared" si="1"/>
        <v>36.343319717418026</v>
      </c>
      <c r="G17" s="8"/>
      <c r="H17" s="8"/>
      <c r="I17" s="7"/>
    </row>
    <row r="18" spans="2:10" ht="32.25" customHeight="1" x14ac:dyDescent="0.25">
      <c r="B18" s="4">
        <v>13</v>
      </c>
      <c r="C18" s="5" t="s">
        <v>17</v>
      </c>
      <c r="D18" s="15">
        <v>2962.4</v>
      </c>
      <c r="E18" s="15">
        <v>1797.7</v>
      </c>
      <c r="F18" s="15">
        <f t="shared" si="1"/>
        <v>60.68390494193897</v>
      </c>
      <c r="G18" s="8"/>
      <c r="H18" s="8"/>
      <c r="I18" s="7"/>
    </row>
    <row r="19" spans="2:10" ht="32.25" customHeight="1" x14ac:dyDescent="0.25">
      <c r="B19" s="4">
        <v>14</v>
      </c>
      <c r="C19" s="5" t="s">
        <v>18</v>
      </c>
      <c r="D19" s="15">
        <v>72237.399999999994</v>
      </c>
      <c r="E19" s="15">
        <v>54160</v>
      </c>
      <c r="F19" s="15">
        <f t="shared" si="1"/>
        <v>74.97501294343374</v>
      </c>
      <c r="G19" s="8"/>
      <c r="H19" s="8"/>
      <c r="I19" s="7"/>
    </row>
    <row r="20" spans="2:10" ht="30" customHeight="1" x14ac:dyDescent="0.25">
      <c r="B20" s="4">
        <v>15</v>
      </c>
      <c r="C20" s="5" t="s">
        <v>19</v>
      </c>
      <c r="D20" s="15">
        <v>6095.8</v>
      </c>
      <c r="E20" s="15">
        <v>499.5</v>
      </c>
      <c r="F20" s="15">
        <f t="shared" si="1"/>
        <v>8.1941664752780596</v>
      </c>
      <c r="G20" s="8"/>
      <c r="H20" s="8"/>
      <c r="I20" s="7"/>
    </row>
    <row r="21" spans="2:10" ht="29.25" customHeight="1" x14ac:dyDescent="0.25">
      <c r="B21" s="4">
        <v>16</v>
      </c>
      <c r="C21" s="5" t="s">
        <v>20</v>
      </c>
      <c r="D21" s="15">
        <v>280.3</v>
      </c>
      <c r="E21" s="15">
        <v>274</v>
      </c>
      <c r="F21" s="15">
        <f t="shared" si="1"/>
        <v>97.752408134141987</v>
      </c>
      <c r="G21" s="8"/>
      <c r="H21" s="8"/>
      <c r="I21" s="7"/>
    </row>
    <row r="22" spans="2:10" ht="30" customHeight="1" x14ac:dyDescent="0.25">
      <c r="B22" s="4">
        <v>17</v>
      </c>
      <c r="C22" s="5" t="s">
        <v>21</v>
      </c>
      <c r="D22" s="15">
        <v>120.6</v>
      </c>
      <c r="E22" s="15">
        <v>59.2</v>
      </c>
      <c r="F22" s="15">
        <f t="shared" si="1"/>
        <v>49.087893864013267</v>
      </c>
      <c r="G22" s="8"/>
      <c r="H22" s="8"/>
      <c r="I22" s="7"/>
    </row>
    <row r="23" spans="2:10" ht="29.25" customHeight="1" x14ac:dyDescent="0.25">
      <c r="B23" s="4">
        <v>18</v>
      </c>
      <c r="C23" s="5" t="s">
        <v>22</v>
      </c>
      <c r="D23" s="15">
        <v>2402</v>
      </c>
      <c r="E23" s="15">
        <v>1997.8</v>
      </c>
      <c r="F23" s="15">
        <f t="shared" si="1"/>
        <v>83.172356369691926</v>
      </c>
      <c r="G23" s="7"/>
      <c r="H23" s="7"/>
      <c r="I23" s="7"/>
    </row>
    <row r="24" spans="2:10" ht="30.75" customHeight="1" x14ac:dyDescent="0.25">
      <c r="B24" s="4">
        <v>19</v>
      </c>
      <c r="C24" s="5" t="s">
        <v>23</v>
      </c>
      <c r="D24" s="15">
        <v>128.4</v>
      </c>
      <c r="E24" s="15">
        <v>40.200000000000003</v>
      </c>
      <c r="F24" s="15">
        <f t="shared" si="1"/>
        <v>31.308411214953274</v>
      </c>
      <c r="G24" s="8"/>
      <c r="H24" s="8"/>
      <c r="I24" s="7"/>
    </row>
    <row r="25" spans="2:10" ht="30" customHeight="1" x14ac:dyDescent="0.25">
      <c r="B25" s="4">
        <v>20</v>
      </c>
      <c r="C25" s="5" t="s">
        <v>24</v>
      </c>
      <c r="D25" s="15">
        <v>125</v>
      </c>
      <c r="E25" s="15">
        <v>68.8</v>
      </c>
      <c r="F25" s="15">
        <f t="shared" si="1"/>
        <v>55.04</v>
      </c>
      <c r="G25" s="8"/>
      <c r="H25" s="8"/>
      <c r="I25" s="7"/>
    </row>
    <row r="26" spans="2:10" ht="30" customHeight="1" x14ac:dyDescent="0.25">
      <c r="B26" s="4">
        <v>21</v>
      </c>
      <c r="C26" s="5" t="s">
        <v>26</v>
      </c>
      <c r="D26" s="15">
        <v>10320.700000000001</v>
      </c>
      <c r="E26" s="15">
        <v>1702.7</v>
      </c>
      <c r="F26" s="15">
        <f t="shared" si="1"/>
        <v>16.49791196333582</v>
      </c>
      <c r="G26" s="8"/>
      <c r="H26" s="8"/>
      <c r="I26" s="7"/>
    </row>
    <row r="27" spans="2:10" ht="30" customHeight="1" x14ac:dyDescent="0.25">
      <c r="B27" s="4">
        <v>22</v>
      </c>
      <c r="C27" s="5" t="s">
        <v>27</v>
      </c>
      <c r="D27" s="15">
        <v>8027.9</v>
      </c>
      <c r="E27" s="15">
        <v>4199.3999999999996</v>
      </c>
      <c r="F27" s="15">
        <f t="shared" si="1"/>
        <v>52.310068635633222</v>
      </c>
      <c r="G27" s="8"/>
      <c r="H27" s="8"/>
      <c r="I27" s="7"/>
    </row>
    <row r="28" spans="2:10" x14ac:dyDescent="0.25">
      <c r="B28" s="4"/>
      <c r="C28" s="6" t="s">
        <v>25</v>
      </c>
      <c r="D28" s="14">
        <v>57608.3</v>
      </c>
      <c r="E28" s="14">
        <v>35741.4</v>
      </c>
      <c r="F28" s="14">
        <f t="shared" si="1"/>
        <v>62.042101572169287</v>
      </c>
      <c r="G28" s="7"/>
      <c r="H28" s="7"/>
      <c r="I28" s="12"/>
      <c r="J28" s="11"/>
    </row>
    <row r="29" spans="2:10" x14ac:dyDescent="0.25">
      <c r="C29" s="18"/>
    </row>
    <row r="30" spans="2:10" x14ac:dyDescent="0.25">
      <c r="C30" s="9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09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2022-12-08T05:32:49Z</dcterms:modified>
</cp:coreProperties>
</file>