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0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<sst xmlns="http://schemas.openxmlformats.org/spreadsheetml/2006/main" count="651" uniqueCount="198">
  <si>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</si>
  <si>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</si>
  <si>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</si>
  <si>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</si>
  <si>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</si>
  <si>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</si>
  <si>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</si>
  <si>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</si>
  <si>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</si>
  <si>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</si>
  <si>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</si>
  <si>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</si>
  <si>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</si>
  <si>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</si>
  <si>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</si>
  <si>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</si>
  <si>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</si>
  <si>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</si>
  <si>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</si>
  <si>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</si>
  <si>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</si>
  <si>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</si>
  <si>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</si>
  <si>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</si>
  <si>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</si>
  <si>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</si>
  <si>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</si>
  <si>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</si>
  <si>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</si>
  <si>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</si>
  <si>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</si>
  <si>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</si>
  <si>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</si>
  <si>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</si>
  <si>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</si>
  <si>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</si>
  <si>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</si>
  <si>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</si>
  <si>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</si>
  <si>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</si>
  <si>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</si>
  <si>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</si>
  <si>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</si>
  <si>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</si>
  <si>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</si>
  <si>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</si>
  <si>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</si>
  <si>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</si>
  <si>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</si>
  <si>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</si>
  <si>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</si>
  <si>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</si>
  <si>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</si>
  <si>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</si>
  <si>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</si>
  <si>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</si>
  <si>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</si>
  <si>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</si>
  <si>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</si>
  <si>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</si>
  <si>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</si>
  <si>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</si>
  <si>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</si>
  <si>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</si>
  <si>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</si>
  <si>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</si>
  <si>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</si>
  <si>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</si>
  <si>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</si>
  <si>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</si>
  <si>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</si>
  <si>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</si>
  <si>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</si>
  <si>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</si>
  <si>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</si>
  <si>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</si>
  <si>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</si>
  <si>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</si>
  <si>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</si>
  <si>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</si>
  <si>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</si>
  <si>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</si>
  <si>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</si>
  <si>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</si>
  <si>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</si>
  <si>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</si>
  <si>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</si>
  <si>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</si>
  <si>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</si>
  <si>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</si>
  <si>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</si>
  <si>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</si>
  <si>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</si>
  <si>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</si>
  <si>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</si>
  <si>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</si>
  <si>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</si>
  <si>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</si>
  <si>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</si>
  <si>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</si>
  <si>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</si>
  <si>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</si>
  <si>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</si>
  <si>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</si>
  <si>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</si>
  <si>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</si>
  <si>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</si>
  <si>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</si>
  <si>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</si>
  <si>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</si>
  <si>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</si>
  <si>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</si>
  <si>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</si>
  <si>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</si>
  <si>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</si>
  <si>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</si>
  <si>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</si>
  <si>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</si>
  <si>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</si>
  <si>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</si>
  <si>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</si>
  <si>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</si>
  <si>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</si>
  <si>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</si>
  <si>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</si>
  <si>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</si>
  <si>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</si>
  <si>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</si>
  <si>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</si>
  <si>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</si>
  <si>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</si>
  <si>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</si>
  <si>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</si>
  <si>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</si>
  <si>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</si>
  <si>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</si>
  <si>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</si>
  <si>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</si>
  <si>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</si>
  <si>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</si>
  <si>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</si>
  <si>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</si>
  <si>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</si>
  <si>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</si>
  <si>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</si>
  <si>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</si>
  <si>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</si>
  <si>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</si>
  <si>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</si>
  <si>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</si>
  <si>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</si>
  <si>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</si>
  <si>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</si>
  <si>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</si>
  <si>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</si>
  <si>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</si>
  <si>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</si>
  <si>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</si>
  <si>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</si>
  <si>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</si>
  <si>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</si>
  <si>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</si>
  <si>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</si>
  <si>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01.05.2021</t>
  </si>
  <si>
    <t>Воскресенский муниципальный район</t>
  </si>
  <si>
    <t>Долг на 01.01.2021</t>
  </si>
  <si>
    <t>Долг на 01.05.2021</t>
  </si>
  <si>
    <t>Воскресенский муниципальный район  по состоянию на 01.05.2021 г</t>
  </si>
  <si>
    <t>Плановый график 2021 г</t>
  </si>
  <si>
    <t>2022 г</t>
  </si>
  <si>
    <t>2023 г</t>
  </si>
  <si>
    <t>2024 г</t>
  </si>
  <si>
    <t>2025 г</t>
  </si>
  <si>
    <t>2026 г</t>
  </si>
  <si>
    <t>Фактическая уплата 2021 г</t>
  </si>
  <si>
    <t>Воскресенский муниципальный район по состоянию на  01.05.2021 г</t>
  </si>
  <si>
    <t>Плановый график погашения долга 2021г</t>
  </si>
  <si>
    <t>Фактическое погашение долга 2021г</t>
  </si>
  <si>
    <t>Воскресенский муниципальный район по состоянию на 01.05.2021 г</t>
  </si>
  <si>
    <t>Фактическая уплата  2021 г</t>
  </si>
  <si>
    <t/>
  </si>
  <si>
    <t>1, 20.06.2018</t>
  </si>
  <si>
    <t>Решение Земского Собрания, 12/Д/1-2018, 20.06.2018</t>
  </si>
  <si>
    <t>Соглашение  от 20.06.2018, № 12/Д/1-2018</t>
  </si>
  <si>
    <t>Министерство финансов</t>
  </si>
  <si>
    <t>Российский рубль</t>
  </si>
  <si>
    <t>0,1</t>
  </si>
  <si>
    <t>18.05.2021</t>
  </si>
  <si>
    <t>ежемесячно 18 числа</t>
  </si>
  <si>
    <t>19.07.2018
21.08.2018
20.09.2018
22.10.2018
20.12.2018
22.01.2019
19.02.2019
21.03.2019
19.04.2019
22.05.2019
21.06.2019, № 9901
19.07.2019, № 11933
22.08.2019, № 13834
19.09.2019, № 15595
21.10.2019, № 17810
21.11.2019, № 19947
20.12.2019, № 22875
21.01.2020, № 200 от 21.01.2020
20.02.2020, №2047 от 20.02.2020
19.03.2020, № 3797 от 19.03.2020
23.04.2020, № 5631 от 23.04.2020
19.05.2020, №7078
23.06.2020, № 8903
22.07.2020, № 10690
19.08.2020, № 12321
22.09.2020, № 14022
20.10.2020, № 16435
20.11.2020, № 18626
21.12.2020, № 21240
19.01.2021, №133
20.02.2021, № 2177
23.03.2021, № 4235
20.04.2021, № 6351</t>
  </si>
  <si>
    <t>120,55
169,86
169,86
164,38
164,38
169,86
169,86
153,42
169,86
164,38
169,86
164,38
169,86
169,86
164,38
169,86
164,38
169,59
169,40
158,47
169,40
163,93
169,40
163,93
169,40
169,40
163,93
169,40
163,93
169,67
169,86
153,42
169,86</t>
  </si>
  <si>
    <t>Частичное покрытие дефицита консолидированного бюджета Воскресенского муниципального района</t>
  </si>
  <si>
    <t>2, 26.09.2019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</si>
  <si>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</si>
  <si>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</si>
  <si>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</si>
  <si>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
22.07.2020, № 10691
19.08.2020, № 12322
22.09.2020, № 14023
20.10.2020, № 16436
20.11.2020, № 18627
21.12.2020, № 21241
19.01.2021, № 132
20.02.2021, № 2176
23.03.2021, № 4236
20.04.2021, № 6352</t>
  </si>
  <si>
    <t>83,84
152,88
147,95
152,63
152,46
142,62
152,46
147,54
152,46
147,54
152,46
152,46
147,54
152,46
147,54
152,70
152,88
138,08
152,88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</si>
</sst>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2022</v>
      </c>
      <c r="V4" s="12">
        <v>2023</v>
      </c>
      <c r="W4" s="12">
        <v>2024</v>
      </c>
      <c r="X4" s="12">
        <v>2025</v>
      </c>
      <c r="Y4" s="12">
        <v>2026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3800000</v>
      </c>
      <c r="D8" s="90">
        <v>0</v>
      </c>
      <c r="E8" s="90">
        <v>322.37</v>
      </c>
      <c r="F8" s="90">
        <v>322.74</v>
      </c>
      <c r="G8" s="90">
        <v>291.5</v>
      </c>
      <c r="H8" s="90">
        <v>322.74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1259.35</v>
      </c>
      <c r="R8" s="90"/>
      <c r="S8" s="90"/>
      <c r="T8" s="90"/>
      <c r="U8" s="90"/>
      <c r="V8" s="90"/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3800000</v>
      </c>
      <c r="D10" s="106">
        <f t="shared" si="0"/>
        <v>0</v>
      </c>
      <c r="E10" s="106">
        <f t="shared" si="0"/>
        <v>322.37</v>
      </c>
      <c r="F10" s="106">
        <f t="shared" si="0"/>
        <v>322.74</v>
      </c>
      <c r="G10" s="106">
        <f t="shared" si="0"/>
        <v>291.5</v>
      </c>
      <c r="H10" s="106">
        <f t="shared" si="0"/>
        <v>322.74</v>
      </c>
      <c r="I10" s="106">
        <f t="shared" si="0"/>
        <v>0</v>
      </c>
      <c r="J10" s="106">
        <f t="shared" si="0"/>
        <v>0</v>
      </c>
      <c r="K10" s="106">
        <f t="shared" si="0"/>
        <v>0</v>
      </c>
      <c r="L10" s="106">
        <f t="shared" si="0"/>
        <v>0</v>
      </c>
      <c r="M10" s="106">
        <f t="shared" si="0"/>
        <v>0</v>
      </c>
      <c r="N10" s="106">
        <f t="shared" si="0"/>
        <v>0</v>
      </c>
      <c r="O10" s="106">
        <f t="shared" si="0"/>
        <v>0</v>
      </c>
      <c r="P10" s="106">
        <f t="shared" si="0"/>
        <v>0</v>
      </c>
      <c r="Q10" s="106">
        <f t="shared" si="0"/>
        <v>1259.35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3800000</v>
      </c>
      <c r="D17" s="90">
        <f t="shared" si="1"/>
        <v>0</v>
      </c>
      <c r="E17" s="90">
        <v>322.37</v>
      </c>
      <c r="F17" s="90">
        <v>322.74</v>
      </c>
      <c r="G17" s="90">
        <v>291.5</v>
      </c>
      <c r="H17" s="90">
        <v>322.74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f>SUM(E17:P17)</f>
        <v>1259.35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3800000</v>
      </c>
      <c r="D19" s="106">
        <f t="shared" si="2"/>
        <v>0</v>
      </c>
      <c r="E19" s="106">
        <f t="shared" si="2"/>
        <v>322.37</v>
      </c>
      <c r="F19" s="106">
        <f t="shared" si="2"/>
        <v>322.74</v>
      </c>
      <c r="G19" s="106">
        <f t="shared" si="2"/>
        <v>291.5</v>
      </c>
      <c r="H19" s="106">
        <f t="shared" si="2"/>
        <v>322.74</v>
      </c>
      <c r="I19" s="106">
        <f t="shared" si="2"/>
        <v>0</v>
      </c>
      <c r="J19" s="106">
        <f t="shared" si="2"/>
        <v>0</v>
      </c>
      <c r="K19" s="106">
        <f t="shared" si="2"/>
        <v>0</v>
      </c>
      <c r="L19" s="106">
        <f t="shared" si="2"/>
        <v>0</v>
      </c>
      <c r="M19" s="106">
        <f t="shared" si="2"/>
        <v>0</v>
      </c>
      <c r="N19" s="106">
        <f t="shared" si="2"/>
        <v>0</v>
      </c>
      <c r="O19" s="106">
        <f t="shared" si="2"/>
        <v>0</v>
      </c>
      <c r="P19" s="106">
        <f t="shared" si="2"/>
        <v>0</v>
      </c>
      <c r="Q19" s="106">
        <f t="shared" si="2"/>
        <v>1259.35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15">
      <c r="A7" s="171" t="s">
        <v>116</v>
      </c>
      <c r="B7" s="87" t="s">
        <v>10</v>
      </c>
      <c r="C7" s="87" t="s">
        <v>10</v>
      </c>
      <c r="D7" s="87" t="s">
        <v>10</v>
      </c>
      <c r="E7" s="87" t="s">
        <v>10</v>
      </c>
      <c r="F7" s="87" t="s">
        <v>10</v>
      </c>
      <c r="G7" s="87" t="s">
        <v>10</v>
      </c>
      <c r="H7" s="87" t="s">
        <v>10</v>
      </c>
      <c r="I7" s="88" t="s">
        <v>10</v>
      </c>
      <c r="J7" s="89" t="s">
        <v>10</v>
      </c>
      <c r="K7" s="90"/>
      <c r="L7" s="90"/>
      <c r="M7" s="90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409.5">
      <c r="A9" s="170"/>
      <c r="B9" s="87" t="s">
        <v>181</v>
      </c>
      <c r="C9" s="87" t="s">
        <v>182</v>
      </c>
      <c r="D9" s="87" t="s">
        <v>183</v>
      </c>
      <c r="E9" s="87" t="s">
        <v>184</v>
      </c>
      <c r="F9" s="89" t="s">
        <v>185</v>
      </c>
      <c r="G9" s="90">
        <v>2000000</v>
      </c>
      <c r="H9" s="90">
        <v>2000000</v>
      </c>
      <c r="I9" s="90" t="s">
        <v>186</v>
      </c>
      <c r="J9" s="90">
        <v>0</v>
      </c>
      <c r="K9" s="88" t="s">
        <v>187</v>
      </c>
      <c r="L9" s="88" t="s">
        <v>188</v>
      </c>
      <c r="M9" s="87" t="s">
        <v>180</v>
      </c>
      <c r="N9" s="90" t="s">
        <v>180</v>
      </c>
      <c r="O9" s="87" t="s">
        <v>189</v>
      </c>
      <c r="P9" s="90" t="s">
        <v>190</v>
      </c>
      <c r="Q9" s="87" t="s">
        <v>191</v>
      </c>
    </row>
    <row r="10" spans="1:17" s="152" customFormat="1" ht="409.5">
      <c r="A10" s="170"/>
      <c r="B10" s="87" t="s">
        <v>192</v>
      </c>
      <c r="C10" s="87" t="s">
        <v>193</v>
      </c>
      <c r="D10" s="87" t="s">
        <v>194</v>
      </c>
      <c r="E10" s="87" t="s">
        <v>184</v>
      </c>
      <c r="F10" s="89" t="s">
        <v>185</v>
      </c>
      <c r="G10" s="90">
        <v>1800000</v>
      </c>
      <c r="H10" s="90">
        <v>1800000</v>
      </c>
      <c r="I10" s="90" t="s">
        <v>186</v>
      </c>
      <c r="J10" s="90">
        <v>0</v>
      </c>
      <c r="K10" s="88" t="s">
        <v>195</v>
      </c>
      <c r="L10" s="88" t="s">
        <v>188</v>
      </c>
      <c r="M10" s="87" t="s">
        <v>180</v>
      </c>
      <c r="N10" s="90" t="s">
        <v>180</v>
      </c>
      <c r="O10" s="87" t="s">
        <v>196</v>
      </c>
      <c r="P10" s="90" t="s">
        <v>197</v>
      </c>
      <c r="Q10" s="87" t="s">
        <v>191</v>
      </c>
    </row>
    <row r="11" spans="1:17" s="152" customFormat="1" ht="15">
      <c r="A11" s="171" t="s">
        <v>116</v>
      </c>
      <c r="B11" s="87" t="s">
        <v>10</v>
      </c>
      <c r="C11" s="87" t="s">
        <v>10</v>
      </c>
      <c r="D11" s="87" t="s">
        <v>10</v>
      </c>
      <c r="E11" s="87" t="s">
        <v>10</v>
      </c>
      <c r="F11" s="89" t="s">
        <v>10</v>
      </c>
      <c r="G11" s="90">
        <v>3800000</v>
      </c>
      <c r="H11" s="90">
        <v>3800000</v>
      </c>
      <c r="I11" s="90" t="s">
        <v>10</v>
      </c>
      <c r="J11" s="90">
        <v>0</v>
      </c>
      <c r="K11" s="88" t="s">
        <v>10</v>
      </c>
      <c r="L11" s="88" t="s">
        <v>10</v>
      </c>
      <c r="M11" s="87" t="s">
        <v>10</v>
      </c>
      <c r="N11" s="90">
        <v>0</v>
      </c>
      <c r="O11" s="87" t="s">
        <v>10</v>
      </c>
      <c r="P11" s="90">
        <v>8233.36</v>
      </c>
      <c r="Q11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3800000</v>
      </c>
      <c r="C11" s="90">
        <v>0</v>
      </c>
      <c r="D11" s="90">
        <v>0</v>
      </c>
      <c r="E11" s="90">
        <v>3800000</v>
      </c>
      <c r="F11" s="90">
        <v>1259.35</v>
      </c>
      <c r="G11" s="90">
        <v>0</v>
      </c>
    </row>
    <row r="12" spans="1:7" ht="15">
      <c r="A12" s="104" t="s">
        <v>161</v>
      </c>
      <c r="B12" s="90">
        <v>3800000</v>
      </c>
      <c r="C12" s="90">
        <v>0</v>
      </c>
      <c r="D12" s="90">
        <v>0</v>
      </c>
      <c r="E12" s="90">
        <v>3800000</v>
      </c>
      <c r="F12" s="90">
        <v>1259.35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>
        <v>0</v>
      </c>
      <c r="C17" s="90"/>
      <c r="D17" s="90"/>
      <c r="E17" s="90"/>
      <c r="F17" s="90"/>
      <c r="G17" s="90">
        <v>0</v>
      </c>
    </row>
    <row r="18" spans="1:7" ht="16.5" customHeight="1">
      <c r="A18" s="104" t="s">
        <v>161</v>
      </c>
      <c r="B18" s="90">
        <v>0</v>
      </c>
      <c r="C18" s="90"/>
      <c r="D18" s="90"/>
      <c r="E18" s="90"/>
      <c r="F18" s="90"/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3800000</v>
      </c>
      <c r="C20" s="106">
        <f t="shared" si="0"/>
        <v>0</v>
      </c>
      <c r="D20" s="106">
        <f t="shared" si="0"/>
        <v>0</v>
      </c>
      <c r="E20" s="106">
        <f t="shared" si="0"/>
        <v>3800000</v>
      </c>
      <c r="F20" s="106">
        <f t="shared" si="0"/>
        <v>1259.35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3800000</v>
      </c>
      <c r="C21" s="90">
        <f t="shared" si="1"/>
        <v>0</v>
      </c>
      <c r="D21" s="90">
        <f t="shared" si="1"/>
        <v>0</v>
      </c>
      <c r="E21" s="90">
        <f t="shared" si="1"/>
        <v>3800000</v>
      </c>
      <c r="F21" s="90">
        <f t="shared" si="1"/>
        <v>1259.35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3800000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2000000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2000000</v>
      </c>
      <c r="R8" s="90">
        <v>1800000</v>
      </c>
      <c r="S8" s="90">
        <v>0</v>
      </c>
      <c r="T8" s="90">
        <v>0</v>
      </c>
      <c r="U8" s="90"/>
      <c r="V8" s="90"/>
    </row>
    <row r="9" spans="1:22" s="152" customFormat="1" ht="30">
      <c r="A9" s="86">
        <v>3</v>
      </c>
      <c r="B9" s="110" t="s">
        <v>30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3800000</v>
      </c>
      <c r="D11" s="106">
        <f t="shared" si="0"/>
        <v>0</v>
      </c>
      <c r="E11" s="106">
        <f t="shared" si="0"/>
        <v>0</v>
      </c>
      <c r="F11" s="106">
        <f t="shared" si="0"/>
        <v>0</v>
      </c>
      <c r="G11" s="106">
        <f t="shared" si="0"/>
        <v>0</v>
      </c>
      <c r="H11" s="106">
        <f t="shared" si="0"/>
        <v>0</v>
      </c>
      <c r="I11" s="106">
        <f t="shared" si="0"/>
        <v>2000000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0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2000000</v>
      </c>
      <c r="R11" s="106">
        <f t="shared" si="0"/>
        <v>1800000</v>
      </c>
      <c r="S11" s="106">
        <f t="shared" si="0"/>
        <v>0</v>
      </c>
      <c r="T11" s="106">
        <f t="shared" si="0"/>
        <v>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3800000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0</v>
      </c>
      <c r="D19" s="90">
        <f t="shared" si="1"/>
        <v>0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>
        <f>SUM(E19:P19)</f>
        <v>0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3800000</v>
      </c>
      <c r="D21" s="106">
        <f t="shared" si="2"/>
        <v>0</v>
      </c>
      <c r="E21" s="106">
        <f t="shared" si="2"/>
        <v>0</v>
      </c>
      <c r="F21" s="106">
        <f t="shared" si="2"/>
        <v>0</v>
      </c>
      <c r="G21" s="106">
        <f t="shared" si="2"/>
        <v>0</v>
      </c>
      <c r="H21" s="106">
        <f t="shared" si="2"/>
        <v>0</v>
      </c>
      <c r="I21" s="106">
        <f t="shared" si="2"/>
        <v>0</v>
      </c>
      <c r="J21" s="106">
        <f t="shared" si="2"/>
        <v>0</v>
      </c>
      <c r="K21" s="106">
        <f t="shared" si="2"/>
        <v>0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0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4.25" customHeight="1">
      <c r="A8" s="86" t="s">
        <v>116</v>
      </c>
      <c r="B8" s="130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3" customFormat="1" ht="15.75">
      <c r="A9" s="123"/>
      <c r="B9" s="113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3" customFormat="1" ht="15">
      <c r="A10" s="126"/>
      <c r="B10" s="119"/>
      <c r="C10" s="111"/>
      <c r="D10" s="111"/>
      <c r="E10" s="111"/>
      <c r="F10" s="111"/>
      <c r="G10" s="111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9"/>
      <c r="W10" s="9"/>
    </row>
    <row r="11" spans="1:23" s="177" customFormat="1" ht="15.75">
      <c r="A11" s="12" t="s">
        <v>159</v>
      </c>
      <c r="B11" s="12" t="s">
        <v>152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5" t="s">
        <v>177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12"/>
    </row>
    <row r="12" spans="1:23" s="177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120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>
        <f>SUM(J14:U14)</f>
        <v>0</v>
      </c>
      <c r="W14" s="115"/>
    </row>
    <row r="15" spans="1:23" s="153" customFormat="1" ht="14.25" customHeight="1">
      <c r="A15" s="86" t="s">
        <v>116</v>
      </c>
      <c r="B15" s="130" t="s">
        <v>10</v>
      </c>
      <c r="C15" s="122" t="s">
        <v>10</v>
      </c>
      <c r="D15" s="122" t="s">
        <v>10</v>
      </c>
      <c r="E15" s="122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3" customFormat="1" ht="15.75">
      <c r="A16" s="123"/>
      <c r="B16" s="113"/>
      <c r="C16" s="124"/>
      <c r="D16" s="124"/>
      <c r="E16" s="12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01"/>
      <c r="X16" s="101"/>
      <c r="Y16" s="101"/>
      <c r="Z16" s="101"/>
      <c r="AA16" s="101"/>
    </row>
  </sheetData>
  <sheetProtection/>
  <mergeCells count="26">
    <mergeCell ref="I11:I12"/>
    <mergeCell ref="D11:D12"/>
    <mergeCell ref="H11:H12"/>
    <mergeCell ref="J11:V11"/>
    <mergeCell ref="F11:F12"/>
    <mergeCell ref="V10:W10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75">
      <c r="A8" s="86"/>
      <c r="B8" s="131">
        <v>1</v>
      </c>
      <c r="C8" s="87" t="s">
        <v>183</v>
      </c>
      <c r="D8" s="87" t="s">
        <v>184</v>
      </c>
      <c r="E8" s="87" t="s">
        <v>191</v>
      </c>
      <c r="F8" s="90">
        <v>2000000</v>
      </c>
      <c r="G8" s="90">
        <v>2000000</v>
      </c>
      <c r="H8" s="90">
        <v>0</v>
      </c>
      <c r="I8" s="90" t="s">
        <v>187</v>
      </c>
      <c r="J8" s="90">
        <v>0</v>
      </c>
      <c r="K8" s="90">
        <v>0</v>
      </c>
      <c r="L8" s="90">
        <v>0</v>
      </c>
      <c r="M8" s="90">
        <v>0</v>
      </c>
      <c r="N8" s="90">
        <v>2000000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>SUM(J8:U8)</f>
        <v>2000000</v>
      </c>
      <c r="W8" s="90">
        <v>0</v>
      </c>
      <c r="X8" s="90">
        <v>0</v>
      </c>
      <c r="Y8" s="90">
        <v>0</v>
      </c>
      <c r="Z8" s="90"/>
      <c r="AA8" s="90"/>
    </row>
    <row r="9" spans="1:27" s="151" customFormat="1" ht="75">
      <c r="A9" s="86"/>
      <c r="B9" s="131">
        <v>2</v>
      </c>
      <c r="C9" s="87" t="s">
        <v>194</v>
      </c>
      <c r="D9" s="87" t="s">
        <v>184</v>
      </c>
      <c r="E9" s="87" t="s">
        <v>191</v>
      </c>
      <c r="F9" s="90">
        <v>1800000</v>
      </c>
      <c r="G9" s="90">
        <v>1800000</v>
      </c>
      <c r="H9" s="90">
        <v>0</v>
      </c>
      <c r="I9" s="90" t="s">
        <v>195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f>SUM(J9:U9)</f>
        <v>0</v>
      </c>
      <c r="W9" s="90">
        <v>1800000</v>
      </c>
      <c r="X9" s="90">
        <v>0</v>
      </c>
      <c r="Y9" s="90">
        <v>0</v>
      </c>
      <c r="Z9" s="90"/>
      <c r="AA9" s="90"/>
    </row>
    <row r="10" spans="1:27" s="151" customFormat="1" ht="15">
      <c r="A10" s="86" t="s">
        <v>116</v>
      </c>
      <c r="B10" s="130" t="s">
        <v>10</v>
      </c>
      <c r="C10" s="122" t="s">
        <v>10</v>
      </c>
      <c r="D10" s="122" t="s">
        <v>10</v>
      </c>
      <c r="E10" s="122" t="s">
        <v>10</v>
      </c>
      <c r="F10" s="176">
        <v>3800000</v>
      </c>
      <c r="G10" s="176">
        <v>3800000</v>
      </c>
      <c r="H10" s="176">
        <v>0</v>
      </c>
      <c r="I10" s="176"/>
      <c r="J10" s="176">
        <v>0</v>
      </c>
      <c r="K10" s="176">
        <v>0</v>
      </c>
      <c r="L10" s="176">
        <v>0</v>
      </c>
      <c r="M10" s="176">
        <v>0</v>
      </c>
      <c r="N10" s="176">
        <v>2000000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f>SUM(J10:U10)</f>
        <v>2000000</v>
      </c>
      <c r="W10" s="176">
        <v>1800000</v>
      </c>
      <c r="X10" s="176">
        <v>0</v>
      </c>
      <c r="Y10" s="176">
        <v>0</v>
      </c>
      <c r="Z10" s="176"/>
      <c r="AA10" s="176"/>
    </row>
    <row r="11" spans="1:27" s="159" customFormat="1" ht="15.75">
      <c r="A11" s="123"/>
      <c r="B11" s="132"/>
      <c r="C11" s="133"/>
      <c r="D11" s="133"/>
      <c r="E11" s="133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3" s="159" customFormat="1" ht="15.75">
      <c r="A12" s="126"/>
      <c r="B12" s="113"/>
      <c r="C12" s="113"/>
      <c r="D12" s="113"/>
      <c r="E12" s="113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3" s="153" customFormat="1" ht="51" customHeight="1">
      <c r="A13" s="12" t="s">
        <v>159</v>
      </c>
      <c r="B13" s="12" t="s">
        <v>69</v>
      </c>
      <c r="C13" s="12" t="s">
        <v>97</v>
      </c>
      <c r="D13" s="12" t="s">
        <v>0</v>
      </c>
      <c r="E13" s="12" t="s">
        <v>98</v>
      </c>
      <c r="F13" s="12" t="s">
        <v>53</v>
      </c>
      <c r="G13" s="12" t="s">
        <v>52</v>
      </c>
      <c r="H13" s="12" t="s">
        <v>51</v>
      </c>
      <c r="I13" s="12" t="s">
        <v>50</v>
      </c>
      <c r="J13" s="15" t="s">
        <v>177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12"/>
    </row>
    <row r="14" spans="1:23" s="153" customFormat="1" ht="36.75" customHeight="1">
      <c r="A14" s="12"/>
      <c r="B14" s="12"/>
      <c r="C14" s="12"/>
      <c r="D14" s="12"/>
      <c r="E14" s="12"/>
      <c r="F14" s="12"/>
      <c r="G14" s="12"/>
      <c r="H14" s="12"/>
      <c r="I14" s="12"/>
      <c r="J14" s="84" t="s">
        <v>45</v>
      </c>
      <c r="K14" s="84" t="s">
        <v>44</v>
      </c>
      <c r="L14" s="84" t="s">
        <v>43</v>
      </c>
      <c r="M14" s="84" t="s">
        <v>42</v>
      </c>
      <c r="N14" s="84" t="s">
        <v>41</v>
      </c>
      <c r="O14" s="84" t="s">
        <v>40</v>
      </c>
      <c r="P14" s="84" t="s">
        <v>39</v>
      </c>
      <c r="Q14" s="84" t="s">
        <v>38</v>
      </c>
      <c r="R14" s="84" t="s">
        <v>37</v>
      </c>
      <c r="S14" s="84" t="s">
        <v>36</v>
      </c>
      <c r="T14" s="84" t="s">
        <v>35</v>
      </c>
      <c r="U14" s="84" t="s">
        <v>34</v>
      </c>
      <c r="V14" s="120" t="s">
        <v>49</v>
      </c>
      <c r="W14" s="112"/>
    </row>
    <row r="15" spans="1:23" s="151" customFormat="1" ht="15">
      <c r="A15" s="134">
        <v>1</v>
      </c>
      <c r="B15" s="134">
        <v>2</v>
      </c>
      <c r="C15" s="134">
        <v>3</v>
      </c>
      <c r="D15" s="134">
        <v>4</v>
      </c>
      <c r="E15" s="134">
        <v>5</v>
      </c>
      <c r="F15" s="134">
        <v>6</v>
      </c>
      <c r="G15" s="134">
        <v>7</v>
      </c>
      <c r="H15" s="134">
        <v>8</v>
      </c>
      <c r="I15" s="134">
        <v>9</v>
      </c>
      <c r="J15" s="134">
        <v>10</v>
      </c>
      <c r="K15" s="134">
        <v>11</v>
      </c>
      <c r="L15" s="134">
        <v>12</v>
      </c>
      <c r="M15" s="134">
        <v>13</v>
      </c>
      <c r="N15" s="134">
        <v>14</v>
      </c>
      <c r="O15" s="134">
        <v>15</v>
      </c>
      <c r="P15" s="134">
        <v>16</v>
      </c>
      <c r="Q15" s="134">
        <v>17</v>
      </c>
      <c r="R15" s="134">
        <v>18</v>
      </c>
      <c r="S15" s="134">
        <v>19</v>
      </c>
      <c r="T15" s="134">
        <v>20</v>
      </c>
      <c r="U15" s="134">
        <v>21</v>
      </c>
      <c r="V15" s="134">
        <v>22</v>
      </c>
      <c r="W15" s="113"/>
    </row>
    <row r="16" spans="1:23" s="151" customFormat="1" ht="47.25">
      <c r="A16" s="84" t="s">
        <v>164</v>
      </c>
      <c r="B16" s="84"/>
      <c r="C16" s="127"/>
      <c r="D16" s="127"/>
      <c r="E16" s="127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>
        <f>SUM(J16:U16)</f>
        <v>0</v>
      </c>
      <c r="W16" s="115"/>
    </row>
    <row r="17" spans="1:23" s="151" customFormat="1" ht="75">
      <c r="A17" s="86"/>
      <c r="B17" s="86">
        <v>1</v>
      </c>
      <c r="C17" s="87" t="s">
        <v>183</v>
      </c>
      <c r="D17" s="87" t="s">
        <v>184</v>
      </c>
      <c r="E17" s="87" t="s">
        <v>191</v>
      </c>
      <c r="F17" s="90">
        <v>2000000</v>
      </c>
      <c r="G17" s="90">
        <v>2000000</v>
      </c>
      <c r="H17" s="90">
        <v>0</v>
      </c>
      <c r="I17" s="90" t="s">
        <v>187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/>
      <c r="P17" s="90"/>
      <c r="Q17" s="90"/>
      <c r="R17" s="90"/>
      <c r="S17" s="90"/>
      <c r="T17" s="90"/>
      <c r="U17" s="90"/>
      <c r="V17" s="90">
        <f>SUM(J17:U17)</f>
        <v>0</v>
      </c>
      <c r="W17" s="114"/>
    </row>
    <row r="18" spans="1:23" s="159" customFormat="1" ht="75">
      <c r="A18" s="86"/>
      <c r="B18" s="86">
        <v>2</v>
      </c>
      <c r="C18" s="87" t="s">
        <v>194</v>
      </c>
      <c r="D18" s="87" t="s">
        <v>184</v>
      </c>
      <c r="E18" s="87" t="s">
        <v>191</v>
      </c>
      <c r="F18" s="90">
        <v>1800000</v>
      </c>
      <c r="G18" s="90">
        <v>1800000</v>
      </c>
      <c r="H18" s="90">
        <v>0</v>
      </c>
      <c r="I18" s="90" t="s">
        <v>195</v>
      </c>
      <c r="J18" s="90">
        <v>0</v>
      </c>
      <c r="K18" s="90">
        <v>0</v>
      </c>
      <c r="L18" s="90">
        <v>0</v>
      </c>
      <c r="M18" s="90">
        <v>0</v>
      </c>
      <c r="N18" s="90"/>
      <c r="O18" s="90"/>
      <c r="P18" s="90"/>
      <c r="Q18" s="90"/>
      <c r="R18" s="90"/>
      <c r="S18" s="90"/>
      <c r="T18" s="90"/>
      <c r="U18" s="90"/>
      <c r="V18" s="90">
        <f>SUM(J18:U18)</f>
        <v>0</v>
      </c>
      <c r="W18" s="114"/>
    </row>
    <row r="19" spans="1:23" s="151" customFormat="1" ht="13.5" customHeight="1">
      <c r="A19" s="86" t="s">
        <v>116</v>
      </c>
      <c r="B19" s="130" t="s">
        <v>10</v>
      </c>
      <c r="C19" s="122" t="s">
        <v>10</v>
      </c>
      <c r="D19" s="122" t="s">
        <v>10</v>
      </c>
      <c r="E19" s="122" t="s">
        <v>10</v>
      </c>
      <c r="F19" s="176">
        <v>3800000</v>
      </c>
      <c r="G19" s="176">
        <v>3800000</v>
      </c>
      <c r="H19" s="176">
        <v>0</v>
      </c>
      <c r="I19" s="176"/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76"/>
      <c r="P19" s="176"/>
      <c r="Q19" s="176"/>
      <c r="R19" s="176"/>
      <c r="S19" s="176"/>
      <c r="T19" s="176"/>
      <c r="U19" s="176"/>
      <c r="V19" s="176">
        <f>SUM(J19:U19)</f>
        <v>0</v>
      </c>
      <c r="W19" s="114"/>
    </row>
    <row r="20" spans="1:27" s="151" customFormat="1" ht="15.75">
      <c r="A20" s="123"/>
      <c r="B20" s="132"/>
      <c r="C20" s="133"/>
      <c r="D20" s="133"/>
      <c r="E20" s="133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01"/>
      <c r="X20" s="101"/>
      <c r="Y20" s="101"/>
      <c r="Z20" s="101"/>
      <c r="AA20" s="101"/>
    </row>
    <row r="21" spans="2:20" s="151" customFormat="1" ht="15" customHeight="1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</sheetData>
  <sheetProtection/>
  <mergeCells count="25">
    <mergeCell ref="I13:I14"/>
    <mergeCell ref="J13:V13"/>
    <mergeCell ref="G13:G14"/>
    <mergeCell ref="H13:H14"/>
    <mergeCell ref="F13:F14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Аббасова Ольга Владимировна</cp:lastModifiedBy>
  <cp:lastPrinted>2014-12-17T06:21:13Z</cp:lastPrinted>
  <dcterms:created xsi:type="dcterms:W3CDTF">2018-03-14T08:26:36Z</dcterms:created>
  <dcterms:modified xsi:type="dcterms:W3CDTF">2021-06-17T05:14:49Z</dcterms:modified>
  <cp:category/>
  <cp:version/>
  <cp:contentType/>
  <cp:contentStatus/>
</cp:coreProperties>
</file>